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25" windowHeight="11025" tabRatio="798"/>
  </bookViews>
  <sheets>
    <sheet name="Общая" sheetId="1" r:id="rId1"/>
    <sheet name="ППКРС и ППССЗ" sheetId="3" r:id="rId2"/>
    <sheet name="ППКРС и ППССЗ (2)" sheetId="5" r:id="rId3"/>
    <sheet name="Лист1" sheetId="4" r:id="rId4"/>
    <sheet name="Лист2" sheetId="6" r:id="rId5"/>
  </sheets>
  <calcPr calcId="124519"/>
</workbook>
</file>

<file path=xl/calcChain.xml><?xml version="1.0" encoding="utf-8"?>
<calcChain xmlns="http://schemas.openxmlformats.org/spreadsheetml/2006/main">
  <c r="G163" i="5"/>
  <c r="F163"/>
  <c r="D163"/>
  <c r="V24" i="1"/>
  <c r="M210" i="3"/>
  <c r="T23" i="1"/>
  <c r="T22"/>
  <c r="T21"/>
  <c r="T20"/>
  <c r="T19"/>
  <c r="T18"/>
  <c r="T17"/>
  <c r="Q16"/>
  <c r="N23"/>
  <c r="N22"/>
  <c r="N21"/>
  <c r="N20"/>
  <c r="N19"/>
  <c r="N18"/>
  <c r="N17"/>
  <c r="N16"/>
  <c r="I24" l="1"/>
  <c r="G24"/>
  <c r="I23"/>
  <c r="I22"/>
  <c r="I21"/>
  <c r="I20"/>
  <c r="I19"/>
  <c r="G56" i="3"/>
  <c r="I9" i="1"/>
  <c r="I18"/>
  <c r="I16"/>
  <c r="G309" i="3"/>
  <c r="H277"/>
  <c r="G210"/>
  <c r="J306"/>
  <c r="J309" s="1"/>
  <c r="I306"/>
  <c r="F306"/>
  <c r="J305"/>
  <c r="I305"/>
  <c r="H305"/>
  <c r="H306" s="1"/>
  <c r="F305"/>
  <c r="L305"/>
  <c r="M304"/>
  <c r="M305" s="1"/>
  <c r="G304"/>
  <c r="L291"/>
  <c r="M291"/>
  <c r="G291"/>
  <c r="G276"/>
  <c r="M276"/>
  <c r="F277"/>
  <c r="M256"/>
  <c r="G256"/>
  <c r="L193"/>
  <c r="L277" s="1"/>
  <c r="M193"/>
  <c r="G193"/>
  <c r="M186"/>
  <c r="G186"/>
  <c r="D27" i="1"/>
  <c r="C27"/>
  <c r="I11"/>
  <c r="T12"/>
  <c r="T11"/>
  <c r="T10"/>
  <c r="T9"/>
  <c r="T8"/>
  <c r="N12"/>
  <c r="N11"/>
  <c r="N10"/>
  <c r="N9"/>
  <c r="G108" i="3"/>
  <c r="M56"/>
  <c r="L56"/>
  <c r="M17"/>
  <c r="L17"/>
  <c r="G17"/>
  <c r="E24" i="1"/>
  <c r="J13"/>
  <c r="I12"/>
  <c r="G305" i="3" l="1"/>
  <c r="M277"/>
  <c r="M306" s="1"/>
  <c r="G277"/>
  <c r="K119"/>
  <c r="I118"/>
  <c r="I119" s="1"/>
  <c r="I309" s="1"/>
  <c r="H118"/>
  <c r="H119" s="1"/>
  <c r="F119"/>
  <c r="E118"/>
  <c r="E119" s="1"/>
  <c r="E309" s="1"/>
  <c r="G306" l="1"/>
  <c r="M117"/>
  <c r="Y24" i="1"/>
  <c r="X24"/>
  <c r="X27" s="1"/>
  <c r="U24"/>
  <c r="U27" s="1"/>
  <c r="T24"/>
  <c r="S24"/>
  <c r="R24"/>
  <c r="Q24"/>
  <c r="P24"/>
  <c r="O24"/>
  <c r="M24"/>
  <c r="L24"/>
  <c r="L27" s="1"/>
  <c r="J24"/>
  <c r="H24"/>
  <c r="F24"/>
  <c r="N24"/>
  <c r="Y13"/>
  <c r="X13"/>
  <c r="V13"/>
  <c r="U13"/>
  <c r="T13" s="1"/>
  <c r="S13"/>
  <c r="R13"/>
  <c r="Q13"/>
  <c r="P13"/>
  <c r="O13"/>
  <c r="H13"/>
  <c r="G13"/>
  <c r="F13"/>
  <c r="E13"/>
  <c r="I13"/>
  <c r="M108" i="3"/>
  <c r="M67"/>
  <c r="L67"/>
  <c r="G67"/>
  <c r="Q27" i="1" l="1"/>
  <c r="O27"/>
  <c r="R27"/>
  <c r="N13"/>
  <c r="L117" i="3"/>
  <c r="M118"/>
  <c r="M119" s="1"/>
  <c r="G117" l="1"/>
  <c r="L118"/>
  <c r="L119" s="1"/>
  <c r="G118" l="1"/>
  <c r="G119" s="1"/>
</calcChain>
</file>

<file path=xl/sharedStrings.xml><?xml version="1.0" encoding="utf-8"?>
<sst xmlns="http://schemas.openxmlformats.org/spreadsheetml/2006/main" count="891" uniqueCount="282">
  <si>
    <t>№ п/п</t>
  </si>
  <si>
    <t>Наименование ПОО</t>
  </si>
  <si>
    <t>Всего обучающихся в ПОО</t>
  </si>
  <si>
    <t>Всего обучающихся в ПОО (без 1-го курса ОО), без учета академ</t>
  </si>
  <si>
    <t>ИТОГО за 1-ое полугодие</t>
  </si>
  <si>
    <t>ИТОГО за 2-ое полугодие</t>
  </si>
  <si>
    <t>Всего обучающихся 1-х курсов</t>
  </si>
  <si>
    <t>Количество обучающихся на ДО получающих зарплату, стипендию, поощрение</t>
  </si>
  <si>
    <t>Количество обучающихся обеспеченных питанием</t>
  </si>
  <si>
    <t>ПОО</t>
  </si>
  <si>
    <t>Предприятие</t>
  </si>
  <si>
    <t>Количество обучающихся обеспеченных спец.одеждой</t>
  </si>
  <si>
    <t>Самостоятельно</t>
  </si>
  <si>
    <t>Количество обучающихся обеспеченных транспортом</t>
  </si>
  <si>
    <r>
      <t xml:space="preserve">Наименование программы по специальности/профессии не на дуальном обучении </t>
    </r>
    <r>
      <rPr>
        <b/>
        <i/>
        <sz val="12"/>
        <color theme="1"/>
        <rFont val="Arial"/>
        <family val="2"/>
        <charset val="204"/>
      </rPr>
      <t>(указать курс обучения)</t>
    </r>
  </si>
  <si>
    <t>Всего академщиков в ПОО</t>
  </si>
  <si>
    <t>Наименование программы дуального обучения по специальности/профессии на дуальном обучении</t>
  </si>
  <si>
    <t>Код наименование укрупненной группы</t>
  </si>
  <si>
    <t>Зароботная плата, руб/чел</t>
  </si>
  <si>
    <t>иные поощрения, руб/чел</t>
  </si>
  <si>
    <t>Курс</t>
  </si>
  <si>
    <t>Группа</t>
  </si>
  <si>
    <t>Количество обучающихся в группе</t>
  </si>
  <si>
    <t>на ДО</t>
  </si>
  <si>
    <t>Наименование предприятий задействованных в дуальном обучении по профессии/специальности</t>
  </si>
  <si>
    <t>Якорное</t>
  </si>
  <si>
    <t>Текущий % ДО по программе</t>
  </si>
  <si>
    <t>Код и наименование укрупненной группы</t>
  </si>
  <si>
    <t>Количество обучающихся находящихся на целевом обучении</t>
  </si>
  <si>
    <t>Количество обучающихся по индивидуальному плану</t>
  </si>
  <si>
    <t>Протокол Наблюдательного совета на котором рассмотрены вопросы дуального обучения (номер, дата)</t>
  </si>
  <si>
    <t>по ППССЗ</t>
  </si>
  <si>
    <t>Таблица 1</t>
  </si>
  <si>
    <t>Таблица 2</t>
  </si>
  <si>
    <t>в адем.отпуске</t>
  </si>
  <si>
    <t>В отчете должна быть представлена информация по всем ППССЗ/ППКРС реализуемых в ПОО</t>
  </si>
  <si>
    <t>Всего обучающихся на ДО*</t>
  </si>
  <si>
    <t>Предприятия-партнеры**</t>
  </si>
  <si>
    <t>**Каждое предприятие записывается в отдельной строке</t>
  </si>
  <si>
    <t>***Указывается общее количество без учета повторов</t>
  </si>
  <si>
    <t>Количество трудоустроенных во время ДО****</t>
  </si>
  <si>
    <t>****Указывается отдельно по каждой программе</t>
  </si>
  <si>
    <t>ФИО исполнителя</t>
  </si>
  <si>
    <t>подпись</t>
  </si>
  <si>
    <t>должность исполнителя</t>
  </si>
  <si>
    <t>Количество наставников, закрепленных за обучающимися***</t>
  </si>
  <si>
    <t xml:space="preserve"> стипендия в ПОО, руб/чел</t>
  </si>
  <si>
    <t>Заместитель  директора</t>
  </si>
  <si>
    <t xml:space="preserve">заместитель директора </t>
  </si>
  <si>
    <t>ОГАПОУ ШТПТ</t>
  </si>
  <si>
    <t>по ППКРС</t>
  </si>
  <si>
    <t>15.00.00 Машиностроение</t>
  </si>
  <si>
    <t>15.01.32 Оператор станков с программным управлением</t>
  </si>
  <si>
    <t>ООО "Белэнергомаш-БЗЭМ"</t>
  </si>
  <si>
    <t>15.02.12 Монтаж, техническое обслуживание и ремонт автомобильного транспорта</t>
  </si>
  <si>
    <t>Итого по специальности:</t>
  </si>
  <si>
    <t>ЗАО "Завод Премиксов №1"</t>
  </si>
  <si>
    <t>18.00.00 Химические технологии</t>
  </si>
  <si>
    <t>18.02.06 Химическая технология органических веществ</t>
  </si>
  <si>
    <t>23.02.07 Техническое обслуживание и ремонт двигателей, систем и агрегатов автомобилей</t>
  </si>
  <si>
    <t>ООО "Диагностический центр"</t>
  </si>
  <si>
    <t>МАУ "Коммунальная служба сервиса"</t>
  </si>
  <si>
    <t>ООО "Городское пассажирское предприятие"</t>
  </si>
  <si>
    <t>38.00.00 Экономика и управление</t>
  </si>
  <si>
    <t>38.02.03 Операционная деятельность в логистике</t>
  </si>
  <si>
    <t>ООО "БЗС "Монокристалл"</t>
  </si>
  <si>
    <t>ИТОГО по  программе  ППССЗ</t>
  </si>
  <si>
    <t>ИТОГО по программе ППКРС</t>
  </si>
  <si>
    <t>23.00.00 Техника и технология наземного транспорта"</t>
  </si>
  <si>
    <t>15.01.05 Сварщик ручной и частично механизированной сварки (наплавки)</t>
  </si>
  <si>
    <t>Итого по профессии:</t>
  </si>
  <si>
    <t>АО "Шебекинский машиностроительный завод"</t>
  </si>
  <si>
    <t>ИТОГО по  программе  ППКРС</t>
  </si>
  <si>
    <t>Якиморва Наталья Александровна</t>
  </si>
  <si>
    <t>Н.А. Якимова</t>
  </si>
  <si>
    <t>ООО "Белгородский бройлер"</t>
  </si>
  <si>
    <t>ИП Кузнецов М.С.</t>
  </si>
  <si>
    <t>ООО "ЗМС-Технолоджи"</t>
  </si>
  <si>
    <t xml:space="preserve">ФИО </t>
  </si>
  <si>
    <t>7000/17</t>
  </si>
  <si>
    <t>М-20</t>
  </si>
  <si>
    <t>М-10</t>
  </si>
  <si>
    <t>Л-9-11</t>
  </si>
  <si>
    <t>ОП-9-11</t>
  </si>
  <si>
    <t>ООО "Промзапчасть"</t>
  </si>
  <si>
    <t>ООО "АреалПлюс"</t>
  </si>
  <si>
    <t>ИП Маскалев А.Г.</t>
  </si>
  <si>
    <t>ИП Хабибулина А.Р.</t>
  </si>
  <si>
    <t>ООО "Технргрупп"</t>
  </si>
  <si>
    <t>ООО "Селена"</t>
  </si>
  <si>
    <t>ООО "Сервисдорснаб"</t>
  </si>
  <si>
    <t>ООО "Кормовая компания "Зеленая долина"</t>
  </si>
  <si>
    <t>ООО "Белгородский завод ЖБИ и труб"</t>
  </si>
  <si>
    <t>ООО "Мател"</t>
  </si>
  <si>
    <t>ООО "Босклимат"</t>
  </si>
  <si>
    <t>АО "Шебекинский маслозавод"</t>
  </si>
  <si>
    <t>ООО "Агромол"</t>
  </si>
  <si>
    <t>АО "Русхол"</t>
  </si>
  <si>
    <t>ООО "Росбел"</t>
  </si>
  <si>
    <t>ООО "Ситри Индустрия"</t>
  </si>
  <si>
    <t>ООО "СК "МАКСАНГ"</t>
  </si>
  <si>
    <t>ООО "Фригапоинт"</t>
  </si>
  <si>
    <t>ООО "Монтажсервис"</t>
  </si>
  <si>
    <t>ООО "Шебекинские тепловые сети"</t>
  </si>
  <si>
    <t>ООО "Гофротара - Шебекино"</t>
  </si>
  <si>
    <t>М-21</t>
  </si>
  <si>
    <t>ЗАО "Завод Упаковочных материалов"</t>
  </si>
  <si>
    <t>ООО "Металлургприбор"</t>
  </si>
  <si>
    <t>ООО "Танвиал"</t>
  </si>
  <si>
    <t>ООО "Эликонт"</t>
  </si>
  <si>
    <t>ИИ КФК Байдин  Н.И</t>
  </si>
  <si>
    <t>М-11</t>
  </si>
  <si>
    <t>ООО "Гофротара-Шебекино"</t>
  </si>
  <si>
    <t>ООО "ПЭК"</t>
  </si>
  <si>
    <t>ООО "Биополимер"</t>
  </si>
  <si>
    <t xml:space="preserve"> Х-10</t>
  </si>
  <si>
    <t>ООО "Шебекинская индустриальная химия"</t>
  </si>
  <si>
    <t>ООО "Белянка"</t>
  </si>
  <si>
    <t>ООО "Экохиминкапол"</t>
  </si>
  <si>
    <t>АО "Лебединский ГОК"</t>
  </si>
  <si>
    <t>ООО "Дмитротарановуский сахарный завод"</t>
  </si>
  <si>
    <t>ООО "Белгородский молочный продукт п.о Волоконовский консервный завод"</t>
  </si>
  <si>
    <t>ООО "Н-Заря"</t>
  </si>
  <si>
    <t>ООО "НТЦ БИО"</t>
  </si>
  <si>
    <t>Р-12</t>
  </si>
  <si>
    <t>Р-22</t>
  </si>
  <si>
    <t>ИП Бойко</t>
  </si>
  <si>
    <t>ИП Валиев М.Ш.</t>
  </si>
  <si>
    <t>ООО "Шебекинский меловой завод"</t>
  </si>
  <si>
    <t>МБУ "УКС "Шебекинского городского округа"</t>
  </si>
  <si>
    <t>ИП Травкин А.И.</t>
  </si>
  <si>
    <t>Р-21</t>
  </si>
  <si>
    <t>Р-11</t>
  </si>
  <si>
    <t>ИП Валиеев М.Ш</t>
  </si>
  <si>
    <t>ИП Бенс И.В.</t>
  </si>
  <si>
    <t>ИП Мартынов С.Л.</t>
  </si>
  <si>
    <t>ИП Посохов Н.И.</t>
  </si>
  <si>
    <t>ИП Винакоа Ж.Н.</t>
  </si>
  <si>
    <t>ИП Мазур Ю.</t>
  </si>
  <si>
    <t>ООО "Металлстройпроект"</t>
  </si>
  <si>
    <t>Р-10</t>
  </si>
  <si>
    <t>ООО "Агростратегия"</t>
  </si>
  <si>
    <t>ООО "Тамбовский бекон"</t>
  </si>
  <si>
    <t>ИП Проскурин "Грузовые перевозки"</t>
  </si>
  <si>
    <t>ООО "Белорганика"</t>
  </si>
  <si>
    <t>ООО "КамазЦентр"</t>
  </si>
  <si>
    <t>Р-20</t>
  </si>
  <si>
    <t>ИП Гнаповский М.А.</t>
  </si>
  <si>
    <t>ИП Валуйский А.А.</t>
  </si>
  <si>
    <t>ЗАО "СК Короча"</t>
  </si>
  <si>
    <t>ООО "Метан мастер сервис"</t>
  </si>
  <si>
    <t>ООО "Победа"</t>
  </si>
  <si>
    <t>ООО "ДНС Ритейл"</t>
  </si>
  <si>
    <t>Администрация Тишанское  СП</t>
  </si>
  <si>
    <t>ИП Блажеевский А.И.</t>
  </si>
  <si>
    <t>Wildberries</t>
  </si>
  <si>
    <t>OZON</t>
  </si>
  <si>
    <t>ООО "БелИндустрия"</t>
  </si>
  <si>
    <t>ООО  "ИнБиТек"</t>
  </si>
  <si>
    <t>ИП Денисов М.М.</t>
  </si>
  <si>
    <t>ООО "Аналитикхим"</t>
  </si>
  <si>
    <t xml:space="preserve">1 - ое полугодие 2023-2024 учебного года  </t>
  </si>
  <si>
    <t>32000/15</t>
  </si>
  <si>
    <t xml:space="preserve">№ 3 от 15.09.2023 г. </t>
  </si>
  <si>
    <t>29000/77</t>
  </si>
  <si>
    <t>19000/10</t>
  </si>
  <si>
    <t>23000/54</t>
  </si>
  <si>
    <t>19000/20</t>
  </si>
  <si>
    <t xml:space="preserve">2 - ое полугодие 2023-2024 учебного года  </t>
  </si>
  <si>
    <t>ИТОГО за 2023-2024 учебный год</t>
  </si>
  <si>
    <t>*Количество обучающихся фактически обучившихся по программе ДО за 2023-2024 уч.год</t>
  </si>
  <si>
    <t>И.о.директора  ОГАПОУ ШТПТ</t>
  </si>
  <si>
    <t>22920/176</t>
  </si>
  <si>
    <t>Все данные указываются за 2023-2024 учебный год.</t>
  </si>
  <si>
    <t>М-12</t>
  </si>
  <si>
    <t>ООО «Максимовское»</t>
  </si>
  <si>
    <t>ООО "Белсинтез»</t>
  </si>
  <si>
    <t>ООО «Вентиляционные технологии»</t>
  </si>
  <si>
    <t>ИП Лукашин А.В.</t>
  </si>
  <si>
    <t>М-22</t>
  </si>
  <si>
    <t>СПК "Верный путь"</t>
  </si>
  <si>
    <t>ООО "Хохланд Руссланд"</t>
  </si>
  <si>
    <t>ООО ПФ "Логас"</t>
  </si>
  <si>
    <t>ООО "Русхол"</t>
  </si>
  <si>
    <t>ООО "ТехноГруппБелгород"</t>
  </si>
  <si>
    <t>ООО "Шебекино мел"</t>
  </si>
  <si>
    <t>ООО "Белэнергомаш -БЗЭМ"</t>
  </si>
  <si>
    <t>ООО "Белгородский хладокомбинат"</t>
  </si>
  <si>
    <t>ООО ТЖБИ и Труб</t>
  </si>
  <si>
    <t>ООО "БЗС Монокристалл"</t>
  </si>
  <si>
    <t>ООО "Кливер"</t>
  </si>
  <si>
    <t>ООО "РусАгро"</t>
  </si>
  <si>
    <t>ООО "Лимкорм"</t>
  </si>
  <si>
    <t>ЗАО " СК Короча"</t>
  </si>
  <si>
    <t>АО "Лебенинский ГОК"</t>
  </si>
  <si>
    <t>15.02.08 Технология машиностроения</t>
  </si>
  <si>
    <t>ТМ-12</t>
  </si>
  <si>
    <t>АО «Янозоренское»</t>
  </si>
  <si>
    <t>ЗАО «Завод упаковочнх материалов»</t>
  </si>
  <si>
    <t>ООО «Мир стекла»</t>
  </si>
  <si>
    <t>АО «Шебекинский меловой завод»</t>
  </si>
  <si>
    <t>Х-11</t>
  </si>
  <si>
    <t>ООО "АналитикХим"</t>
  </si>
  <si>
    <t>ООО "РусагроИнвест"</t>
  </si>
  <si>
    <t>ООО "Новая Заря"</t>
  </si>
  <si>
    <t>ПП «Губкинская ТЭЦ», химводоочистка"</t>
  </si>
  <si>
    <t>ООО "Белгородский завод ЖБИи труб "</t>
  </si>
  <si>
    <t>Х-10</t>
  </si>
  <si>
    <t>18.02.12 Технология аналитического контроля химических соединений</t>
  </si>
  <si>
    <t>ТАК-12</t>
  </si>
  <si>
    <t>ЗАО «Завод Премиксов №1»</t>
  </si>
  <si>
    <t>МАУ «Коммунальная служба сервиса»</t>
  </si>
  <si>
    <t>ООО «Диагностический центр»</t>
  </si>
  <si>
    <t>ООО «Металлстройпроект»</t>
  </si>
  <si>
    <t>ГКХП Литвинов А.Н.</t>
  </si>
  <si>
    <t>ИП Музур Ю.О.</t>
  </si>
  <si>
    <t>ИП ЛукашБойко А.А.</t>
  </si>
  <si>
    <t>МБУ «УКС Шебекинского ГО»</t>
  </si>
  <si>
    <t>ООО "Механик 31"</t>
  </si>
  <si>
    <t>АО "Шебекнский машиностроительный завод"</t>
  </si>
  <si>
    <t>ООО»Городское пассажирское предприятие»</t>
  </si>
  <si>
    <t>ИП Лукашин Андрей Владимирович</t>
  </si>
  <si>
    <t>ООО «Тамбовский бекон»</t>
  </si>
  <si>
    <t>ИП Проскурин «Грузовые перевозки»</t>
  </si>
  <si>
    <t>ПАО «Ростелеком»</t>
  </si>
  <si>
    <t>ИП Ржевский А.С.</t>
  </si>
  <si>
    <t>ООО «БелОрганика»</t>
  </si>
  <si>
    <t>ООО «АгроАльянс-Логистик»</t>
  </si>
  <si>
    <t>ООО «Агромол»</t>
  </si>
  <si>
    <t>ЗАО «СК Короча»</t>
  </si>
  <si>
    <t>ООО «Победа»</t>
  </si>
  <si>
    <t>Администрация Тишанское с/п</t>
  </si>
  <si>
    <t>АО «ШМЗ»</t>
  </si>
  <si>
    <t>Л-12</t>
  </si>
  <si>
    <t>ООО «Эталон»</t>
  </si>
  <si>
    <t>ООО «БЗС «Монокристалл»</t>
  </si>
  <si>
    <t>ООО АРТ Логотип</t>
  </si>
  <si>
    <t>ООО «Шебекиский маслодельный завод»</t>
  </si>
  <si>
    <t>ООО «ГРИНДРИМ»</t>
  </si>
  <si>
    <t>ООО «Биосервис»</t>
  </si>
  <si>
    <t>ООО Кволис»</t>
  </si>
  <si>
    <t>АО «Шебекинский машиностроительный завод</t>
  </si>
  <si>
    <t>Л-11</t>
  </si>
  <si>
    <t>ОАО «Шебекинский маслозавод»</t>
  </si>
  <si>
    <t>ООО «БелИндустрия»</t>
  </si>
  <si>
    <t>ООО «Сервисный металлоцентр ИнБиТек»</t>
  </si>
  <si>
    <t>ИП Денисов Михаил Михайлович</t>
  </si>
  <si>
    <t>ООО «ГРАНТЭК»</t>
  </si>
  <si>
    <t>ООО «ГОФРОТАРА»-Шебекино»</t>
  </si>
  <si>
    <t>ООО «Аналитик Хим»</t>
  </si>
  <si>
    <t>ООО "Спецагрегатстанок"</t>
  </si>
  <si>
    <t>ООО "Стройсервис"</t>
  </si>
  <si>
    <t>ОП-12</t>
  </si>
  <si>
    <t>ООО «СиТриИндустрия»</t>
  </si>
  <si>
    <t>ООО «ЗМС Технолоджи»</t>
  </si>
  <si>
    <t>АО "Шебекинский машиностроительный завод</t>
  </si>
  <si>
    <t>15.01.05 Сварщик (ручной и частично механизированной сварки (наплавки)</t>
  </si>
  <si>
    <t>ООО "Импекс"</t>
  </si>
  <si>
    <t>ООО "Промдеталь"</t>
  </si>
  <si>
    <t>ООО "ТрестРосСЭМ"</t>
  </si>
  <si>
    <t>ИП Полуляхов Р.Т.</t>
  </si>
  <si>
    <t>ЗАО "Завод  Премиксов №1"</t>
  </si>
  <si>
    <t>АО "Белгородский образивный завод"</t>
  </si>
  <si>
    <t>СВ-11</t>
  </si>
  <si>
    <t>СВ-12</t>
  </si>
  <si>
    <t>ООО «Зеленая длина»</t>
  </si>
  <si>
    <t>Директор ОГАПОУ "ШТПТ"</t>
  </si>
  <si>
    <t>32000/33</t>
  </si>
  <si>
    <t>32000/34</t>
  </si>
  <si>
    <t>№ 1 от 29.03.2024 г.</t>
  </si>
  <si>
    <t>29000/101</t>
  </si>
  <si>
    <t>32000/10</t>
  </si>
  <si>
    <t>19000/30</t>
  </si>
  <si>
    <t>0/19</t>
  </si>
  <si>
    <t>23000/60</t>
  </si>
  <si>
    <t>7000/21</t>
  </si>
  <si>
    <t>19000/35</t>
  </si>
  <si>
    <t>ООО «ГК Зеленая Долина»</t>
  </si>
  <si>
    <t>26429/303</t>
  </si>
  <si>
    <t>Отчет о практической подготовке (дуальное обучение) обучающихся профессиональных образовательных организаций за  2023-2024 учебный год</t>
  </si>
  <si>
    <t>Количество обучающихся на ДО</t>
  </si>
  <si>
    <t>ТМ12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</si>
</sst>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sz val="12"/>
      <name val="Arial Unicode MS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9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5" borderId="1" xfId="0" applyFont="1" applyFill="1" applyBorder="1"/>
    <xf numFmtId="0" fontId="2" fillId="5" borderId="0" xfId="0" applyFont="1" applyFill="1"/>
    <xf numFmtId="0" fontId="5" fillId="5" borderId="1" xfId="0" applyFont="1" applyFill="1" applyBorder="1" applyAlignment="1">
      <alignment horizontal="center" vertical="center"/>
    </xf>
    <xf numFmtId="0" fontId="5" fillId="5" borderId="0" xfId="0" applyFont="1" applyFill="1"/>
    <xf numFmtId="0" fontId="2" fillId="0" borderId="0" xfId="0" applyFont="1"/>
    <xf numFmtId="0" fontId="5" fillId="0" borderId="0" xfId="0" applyFont="1" applyFill="1" applyAlignment="1">
      <alignment vertical="top"/>
    </xf>
    <xf numFmtId="0" fontId="5" fillId="0" borderId="0" xfId="0" applyFont="1" applyFill="1"/>
    <xf numFmtId="0" fontId="5" fillId="0" borderId="0" xfId="0" applyFont="1" applyBorder="1"/>
    <xf numFmtId="0" fontId="2" fillId="6" borderId="1" xfId="0" applyFont="1" applyFill="1" applyBorder="1" applyAlignment="1">
      <alignment horizontal="center" vertical="center"/>
    </xf>
    <xf numFmtId="0" fontId="5" fillId="3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1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5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5" fillId="0" borderId="0" xfId="0" applyFont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0" fontId="2" fillId="4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10" borderId="0" xfId="0" applyFont="1" applyFill="1"/>
    <xf numFmtId="0" fontId="2" fillId="10" borderId="0" xfId="0" applyFont="1" applyFill="1"/>
    <xf numFmtId="0" fontId="5" fillId="5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17" fontId="5" fillId="0" borderId="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5" borderId="1" xfId="0" applyFont="1" applyFill="1" applyBorder="1" applyAlignment="1">
      <alignment horizontal="center" vertical="top" wrapText="1"/>
    </xf>
    <xf numFmtId="10" fontId="2" fillId="6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5" borderId="0" xfId="0" applyFont="1" applyFill="1" applyBorder="1"/>
    <xf numFmtId="0" fontId="5" fillId="5" borderId="0" xfId="0" applyFont="1" applyFill="1" applyBorder="1"/>
    <xf numFmtId="0" fontId="6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6" fillId="7" borderId="4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0" fillId="2" borderId="1" xfId="0" applyFill="1" applyBorder="1"/>
    <xf numFmtId="0" fontId="6" fillId="2" borderId="1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top" wrapText="1"/>
    </xf>
    <xf numFmtId="0" fontId="6" fillId="11" borderId="1" xfId="0" applyFont="1" applyFill="1" applyBorder="1" applyAlignment="1">
      <alignment horizontal="center" vertical="center" wrapText="1"/>
    </xf>
    <xf numFmtId="0" fontId="0" fillId="11" borderId="1" xfId="0" applyFill="1" applyBorder="1"/>
    <xf numFmtId="0" fontId="6" fillId="12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top" wrapText="1"/>
    </xf>
    <xf numFmtId="0" fontId="6" fillId="13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top" wrapText="1"/>
    </xf>
    <xf numFmtId="0" fontId="6" fillId="14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top" wrapText="1"/>
    </xf>
    <xf numFmtId="0" fontId="6" fillId="15" borderId="1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top" wrapText="1"/>
    </xf>
    <xf numFmtId="0" fontId="6" fillId="13" borderId="11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7" borderId="2" xfId="0" applyFont="1" applyFill="1" applyBorder="1" applyAlignment="1">
      <alignment horizontal="right" vertical="center" wrapText="1"/>
    </xf>
    <xf numFmtId="0" fontId="6" fillId="7" borderId="3" xfId="0" applyFont="1" applyFill="1" applyBorder="1" applyAlignment="1">
      <alignment horizontal="right" vertical="center" wrapText="1"/>
    </xf>
    <xf numFmtId="0" fontId="6" fillId="7" borderId="4" xfId="0" applyFont="1" applyFill="1" applyBorder="1" applyAlignment="1">
      <alignment horizontal="right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2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8" borderId="2" xfId="0" applyFont="1" applyFill="1" applyBorder="1" applyAlignment="1">
      <alignment horizontal="right" vertical="center" wrapText="1"/>
    </xf>
    <xf numFmtId="0" fontId="2" fillId="8" borderId="3" xfId="0" applyFont="1" applyFill="1" applyBorder="1" applyAlignment="1">
      <alignment horizontal="right" vertical="center" wrapText="1"/>
    </xf>
    <xf numFmtId="0" fontId="2" fillId="8" borderId="4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 wrapText="1"/>
    </xf>
    <xf numFmtId="0" fontId="6" fillId="13" borderId="11" xfId="0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top" wrapText="1"/>
    </xf>
    <xf numFmtId="0" fontId="6" fillId="18" borderId="1" xfId="0" applyFont="1" applyFill="1" applyBorder="1" applyAlignment="1">
      <alignment horizontal="center" vertical="top" wrapText="1"/>
    </xf>
    <xf numFmtId="0" fontId="6" fillId="18" borderId="1" xfId="0" applyFont="1" applyFill="1" applyBorder="1" applyAlignment="1">
      <alignment horizontal="center" vertical="center" wrapText="1"/>
    </xf>
    <xf numFmtId="0" fontId="6" fillId="18" borderId="5" xfId="0" applyFont="1" applyFill="1" applyBorder="1" applyAlignment="1">
      <alignment horizontal="center" vertical="center" wrapText="1"/>
    </xf>
    <xf numFmtId="0" fontId="6" fillId="18" borderId="6" xfId="0" applyFont="1" applyFill="1" applyBorder="1" applyAlignment="1">
      <alignment horizontal="center" vertical="center" wrapText="1"/>
    </xf>
    <xf numFmtId="0" fontId="6" fillId="18" borderId="11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center" vertical="center" wrapText="1"/>
    </xf>
    <xf numFmtId="0" fontId="0" fillId="19" borderId="0" xfId="0" applyFill="1"/>
    <xf numFmtId="0" fontId="6" fillId="19" borderId="1" xfId="0" applyFont="1" applyFill="1" applyBorder="1" applyAlignment="1">
      <alignment horizontal="center" vertical="top" wrapText="1"/>
    </xf>
    <xf numFmtId="0" fontId="6" fillId="19" borderId="5" xfId="0" applyFont="1" applyFill="1" applyBorder="1" applyAlignment="1">
      <alignment horizontal="center" vertical="center" wrapText="1"/>
    </xf>
    <xf numFmtId="0" fontId="6" fillId="19" borderId="6" xfId="0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center" wrapText="1"/>
    </xf>
    <xf numFmtId="0" fontId="0" fillId="20" borderId="1" xfId="0" applyFill="1" applyBorder="1"/>
    <xf numFmtId="0" fontId="6" fillId="20" borderId="5" xfId="0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top" wrapText="1"/>
    </xf>
    <xf numFmtId="0" fontId="6" fillId="20" borderId="6" xfId="0" applyFont="1" applyFill="1" applyBorder="1" applyAlignment="1">
      <alignment horizontal="center" vertical="center" wrapText="1"/>
    </xf>
    <xf numFmtId="0" fontId="6" fillId="21" borderId="1" xfId="0" applyFont="1" applyFill="1" applyBorder="1" applyAlignment="1">
      <alignment horizontal="center" vertical="center" wrapText="1"/>
    </xf>
    <xf numFmtId="0" fontId="6" fillId="21" borderId="1" xfId="0" applyFont="1" applyFill="1" applyBorder="1" applyAlignment="1">
      <alignment horizontal="center" vertical="top" wrapText="1"/>
    </xf>
    <xf numFmtId="0" fontId="0" fillId="21" borderId="1" xfId="0" applyFill="1" applyBorder="1"/>
    <xf numFmtId="0" fontId="6" fillId="21" borderId="5" xfId="0" applyFont="1" applyFill="1" applyBorder="1" applyAlignment="1">
      <alignment horizontal="center" vertical="center" wrapText="1"/>
    </xf>
    <xf numFmtId="0" fontId="6" fillId="21" borderId="11" xfId="0" applyFont="1" applyFill="1" applyBorder="1" applyAlignment="1">
      <alignment horizontal="center" vertical="center" wrapText="1"/>
    </xf>
    <xf numFmtId="0" fontId="6" fillId="21" borderId="6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 wrapText="1"/>
    </xf>
    <xf numFmtId="0" fontId="6" fillId="17" borderId="5" xfId="0" applyFont="1" applyFill="1" applyBorder="1" applyAlignment="1">
      <alignment horizontal="center" vertical="center" wrapText="1"/>
    </xf>
    <xf numFmtId="0" fontId="6" fillId="17" borderId="6" xfId="0" applyFont="1" applyFill="1" applyBorder="1" applyAlignment="1">
      <alignment horizontal="center" vertical="center" wrapText="1"/>
    </xf>
    <xf numFmtId="0" fontId="6" fillId="17" borderId="1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top" wrapText="1"/>
    </xf>
    <xf numFmtId="0" fontId="6" fillId="22" borderId="1" xfId="0" applyFont="1" applyFill="1" applyBorder="1" applyAlignment="1">
      <alignment horizontal="center" vertical="center" wrapText="1"/>
    </xf>
    <xf numFmtId="0" fontId="6" fillId="22" borderId="1" xfId="0" applyFont="1" applyFill="1" applyBorder="1" applyAlignment="1">
      <alignment horizontal="center" vertical="top" wrapText="1"/>
    </xf>
    <xf numFmtId="0" fontId="6" fillId="22" borderId="5" xfId="0" applyFont="1" applyFill="1" applyBorder="1" applyAlignment="1">
      <alignment horizontal="center" vertical="center" wrapText="1"/>
    </xf>
    <xf numFmtId="0" fontId="6" fillId="22" borderId="6" xfId="0" applyFont="1" applyFill="1" applyBorder="1" applyAlignment="1">
      <alignment horizontal="center" vertical="center" wrapText="1"/>
    </xf>
    <xf numFmtId="0" fontId="0" fillId="5" borderId="0" xfId="0" applyFill="1"/>
    <xf numFmtId="0" fontId="6" fillId="23" borderId="1" xfId="0" applyFont="1" applyFill="1" applyBorder="1" applyAlignment="1">
      <alignment horizontal="center" vertical="center" wrapText="1"/>
    </xf>
    <xf numFmtId="0" fontId="6" fillId="23" borderId="5" xfId="0" applyFont="1" applyFill="1" applyBorder="1" applyAlignment="1">
      <alignment horizontal="center" vertical="center" wrapText="1"/>
    </xf>
    <xf numFmtId="0" fontId="6" fillId="23" borderId="1" xfId="0" applyFont="1" applyFill="1" applyBorder="1" applyAlignment="1">
      <alignment horizontal="center" vertical="top" wrapText="1"/>
    </xf>
    <xf numFmtId="0" fontId="6" fillId="23" borderId="6" xfId="0" applyFont="1" applyFill="1" applyBorder="1" applyAlignment="1">
      <alignment horizontal="center" vertical="center" wrapText="1"/>
    </xf>
    <xf numFmtId="0" fontId="6" fillId="24" borderId="1" xfId="0" applyFont="1" applyFill="1" applyBorder="1" applyAlignment="1">
      <alignment horizontal="center" vertical="center" wrapText="1"/>
    </xf>
    <xf numFmtId="0" fontId="6" fillId="24" borderId="5" xfId="0" applyFont="1" applyFill="1" applyBorder="1" applyAlignment="1">
      <alignment horizontal="center" vertical="center" wrapText="1"/>
    </xf>
    <xf numFmtId="0" fontId="6" fillId="24" borderId="1" xfId="0" applyFont="1" applyFill="1" applyBorder="1" applyAlignment="1">
      <alignment horizontal="center" vertical="top" wrapText="1"/>
    </xf>
    <xf numFmtId="0" fontId="6" fillId="24" borderId="6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25" borderId="1" xfId="0" applyFont="1" applyFill="1" applyBorder="1" applyAlignment="1">
      <alignment horizontal="center" vertical="center" wrapText="1"/>
    </xf>
    <xf numFmtId="0" fontId="6" fillId="25" borderId="5" xfId="0" applyFont="1" applyFill="1" applyBorder="1" applyAlignment="1">
      <alignment horizontal="center" vertical="center" wrapText="1"/>
    </xf>
    <xf numFmtId="0" fontId="6" fillId="25" borderId="1" xfId="0" applyFont="1" applyFill="1" applyBorder="1" applyAlignment="1">
      <alignment horizontal="center" vertical="top" wrapText="1"/>
    </xf>
    <xf numFmtId="0" fontId="6" fillId="25" borderId="6" xfId="0" applyFont="1" applyFill="1" applyBorder="1" applyAlignment="1">
      <alignment horizontal="center" vertical="center" wrapText="1"/>
    </xf>
    <xf numFmtId="0" fontId="6" fillId="24" borderId="12" xfId="0" applyFont="1" applyFill="1" applyBorder="1" applyAlignment="1">
      <alignment horizontal="center" vertical="center" wrapText="1"/>
    </xf>
    <xf numFmtId="0" fontId="6" fillId="24" borderId="11" xfId="0" applyFont="1" applyFill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center" vertical="center" wrapText="1"/>
    </xf>
    <xf numFmtId="0" fontId="6" fillId="20" borderId="11" xfId="0" applyFont="1" applyFill="1" applyBorder="1" applyAlignment="1">
      <alignment horizontal="center" vertical="center" wrapText="1"/>
    </xf>
    <xf numFmtId="0" fontId="6" fillId="22" borderId="11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25" borderId="11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6" fillId="23" borderId="11" xfId="0" applyFont="1" applyFill="1" applyBorder="1" applyAlignment="1">
      <alignment horizontal="center" vertical="center" wrapText="1"/>
    </xf>
    <xf numFmtId="0" fontId="0" fillId="0" borderId="0" xfId="0" applyBorder="1"/>
    <xf numFmtId="0" fontId="6" fillId="5" borderId="0" xfId="0" applyFont="1" applyFill="1" applyBorder="1" applyAlignment="1">
      <alignment horizontal="center" vertical="center" wrapText="1"/>
    </xf>
    <xf numFmtId="0" fontId="6" fillId="18" borderId="11" xfId="0" applyFont="1" applyFill="1" applyBorder="1" applyAlignment="1">
      <alignment horizontal="center" vertical="center" wrapText="1"/>
    </xf>
    <xf numFmtId="0" fontId="6" fillId="17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962422</xdr:colOff>
      <xdr:row>32</xdr:row>
      <xdr:rowOff>178594</xdr:rowOff>
    </xdr:from>
    <xdr:to>
      <xdr:col>3</xdr:col>
      <xdr:colOff>1995355</xdr:colOff>
      <xdr:row>36</xdr:row>
      <xdr:rowOff>112447</xdr:rowOff>
    </xdr:to>
    <xdr:pic>
      <xdr:nvPicPr>
        <xdr:cNvPr id="2" name="Picture 1" descr="мой автограф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CFD"/>
            </a:clrFrom>
            <a:clrTo>
              <a:srgbClr val="FEFCFD">
                <a:alpha val="0"/>
              </a:srgbClr>
            </a:clrTo>
          </a:clrChange>
          <a:lum bright="20000" contrast="20000"/>
        </a:blip>
        <a:srcRect/>
        <a:stretch>
          <a:fillRect/>
        </a:stretch>
      </xdr:blipFill>
      <xdr:spPr bwMode="auto">
        <a:xfrm>
          <a:off x="5576094" y="12461875"/>
          <a:ext cx="1032933" cy="1005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1329531</xdr:colOff>
      <xdr:row>38</xdr:row>
      <xdr:rowOff>99218</xdr:rowOff>
    </xdr:from>
    <xdr:to>
      <xdr:col>3</xdr:col>
      <xdr:colOff>2362464</xdr:colOff>
      <xdr:row>43</xdr:row>
      <xdr:rowOff>112447</xdr:rowOff>
    </xdr:to>
    <xdr:pic>
      <xdr:nvPicPr>
        <xdr:cNvPr id="3" name="Picture 1" descr="мой автограф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CFD"/>
            </a:clrFrom>
            <a:clrTo>
              <a:srgbClr val="FEFCFD">
                <a:alpha val="0"/>
              </a:srgbClr>
            </a:clrTo>
          </a:clrChange>
          <a:lum bright="20000" contrast="20000"/>
        </a:blip>
        <a:srcRect/>
        <a:stretch>
          <a:fillRect/>
        </a:stretch>
      </xdr:blipFill>
      <xdr:spPr bwMode="auto">
        <a:xfrm>
          <a:off x="5943203" y="13850937"/>
          <a:ext cx="1032933" cy="1005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110067</xdr:colOff>
      <xdr:row>310</xdr:row>
      <xdr:rowOff>11642</xdr:rowOff>
    </xdr:from>
    <xdr:to>
      <xdr:col>7</xdr:col>
      <xdr:colOff>1143000</xdr:colOff>
      <xdr:row>313</xdr:row>
      <xdr:rowOff>85725</xdr:rowOff>
    </xdr:to>
    <xdr:pic>
      <xdr:nvPicPr>
        <xdr:cNvPr id="1025" name="Picture 1" descr="мой автограф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CFD"/>
            </a:clrFrom>
            <a:clrTo>
              <a:srgbClr val="FEFCFD">
                <a:alpha val="0"/>
              </a:srgbClr>
            </a:clrTo>
          </a:clrChange>
          <a:lum bright="20000" contrast="20000"/>
        </a:blip>
        <a:srcRect/>
        <a:stretch>
          <a:fillRect/>
        </a:stretch>
      </xdr:blipFill>
      <xdr:spPr bwMode="auto">
        <a:xfrm>
          <a:off x="11667067" y="84350225"/>
          <a:ext cx="1032933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917223</xdr:colOff>
      <xdr:row>317</xdr:row>
      <xdr:rowOff>155222</xdr:rowOff>
    </xdr:from>
    <xdr:to>
      <xdr:col>7</xdr:col>
      <xdr:colOff>1025878</xdr:colOff>
      <xdr:row>322</xdr:row>
      <xdr:rowOff>172860</xdr:rowOff>
    </xdr:to>
    <xdr:pic>
      <xdr:nvPicPr>
        <xdr:cNvPr id="3" name="Picture 1" descr="мой автограф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CFD"/>
            </a:clrFrom>
            <a:clrTo>
              <a:srgbClr val="FEFCFD">
                <a:alpha val="0"/>
              </a:srgbClr>
            </a:clrTo>
          </a:clrChange>
          <a:lum bright="20000" contrast="20000"/>
        </a:blip>
        <a:srcRect/>
        <a:stretch>
          <a:fillRect/>
        </a:stretch>
      </xdr:blipFill>
      <xdr:spPr bwMode="auto">
        <a:xfrm>
          <a:off x="12107334" y="88138000"/>
          <a:ext cx="1032933" cy="1005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213"/>
  <sheetViews>
    <sheetView tabSelected="1" topLeftCell="I4" zoomScale="64" zoomScaleNormal="64" workbookViewId="0">
      <selection activeCell="J27" sqref="J27"/>
    </sheetView>
  </sheetViews>
  <sheetFormatPr defaultColWidth="8.85546875" defaultRowHeight="15"/>
  <cols>
    <col min="1" max="1" width="5.28515625" style="17" customWidth="1"/>
    <col min="2" max="2" width="28.42578125" style="5" customWidth="1"/>
    <col min="3" max="3" width="32.42578125" style="5" customWidth="1"/>
    <col min="4" max="4" width="51.28515625" style="5" customWidth="1"/>
    <col min="5" max="5" width="17.7109375" style="5" customWidth="1"/>
    <col min="6" max="6" width="17.28515625" style="5" customWidth="1"/>
    <col min="7" max="7" width="20.140625" style="5" customWidth="1"/>
    <col min="8" max="8" width="15.7109375" style="21" customWidth="1"/>
    <col min="9" max="9" width="20" style="5" customWidth="1"/>
    <col min="10" max="10" width="16.140625" style="5" customWidth="1"/>
    <col min="11" max="11" width="19.5703125" style="5" customWidth="1"/>
    <col min="12" max="12" width="20.7109375" style="5" customWidth="1"/>
    <col min="13" max="13" width="19" style="5" customWidth="1"/>
    <col min="14" max="14" width="19.42578125" style="5" customWidth="1"/>
    <col min="15" max="15" width="9.7109375" style="5" customWidth="1"/>
    <col min="16" max="16" width="17.5703125" style="5" customWidth="1"/>
    <col min="17" max="17" width="19.42578125" style="5" customWidth="1"/>
    <col min="18" max="18" width="8.85546875" style="5"/>
    <col min="19" max="19" width="17.28515625" style="5" customWidth="1"/>
    <col min="20" max="20" width="19.42578125" style="5" customWidth="1"/>
    <col min="21" max="21" width="8.85546875" style="5"/>
    <col min="22" max="22" width="18.28515625" style="5" customWidth="1"/>
    <col min="23" max="23" width="35.85546875" style="5" customWidth="1"/>
    <col min="24" max="24" width="23.28515625" style="5" customWidth="1"/>
    <col min="25" max="25" width="27.42578125" style="5" customWidth="1"/>
    <col min="26" max="16384" width="8.85546875" style="5"/>
  </cols>
  <sheetData>
    <row r="1" spans="1:30">
      <c r="H1" s="15"/>
    </row>
    <row r="2" spans="1:30" ht="20.25"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</row>
    <row r="3" spans="1:30" ht="20.25"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4" t="s">
        <v>32</v>
      </c>
    </row>
    <row r="4" spans="1:30">
      <c r="A4" s="2"/>
      <c r="B4" s="3"/>
      <c r="C4" s="3"/>
      <c r="D4" s="4"/>
      <c r="E4" s="4"/>
      <c r="F4" s="4"/>
      <c r="G4" s="4"/>
      <c r="H4" s="4"/>
      <c r="I4" s="3"/>
      <c r="J4" s="3"/>
      <c r="K4" s="3"/>
      <c r="L4" s="3"/>
      <c r="M4" s="3"/>
    </row>
    <row r="5" spans="1:30" ht="150" customHeight="1">
      <c r="A5" s="122" t="s">
        <v>0</v>
      </c>
      <c r="B5" s="124" t="s">
        <v>1</v>
      </c>
      <c r="C5" s="122" t="s">
        <v>17</v>
      </c>
      <c r="D5" s="122" t="s">
        <v>14</v>
      </c>
      <c r="E5" s="122" t="s">
        <v>26</v>
      </c>
      <c r="F5" s="122" t="s">
        <v>2</v>
      </c>
      <c r="G5" s="122" t="s">
        <v>6</v>
      </c>
      <c r="H5" s="122" t="s">
        <v>15</v>
      </c>
      <c r="I5" s="124" t="s">
        <v>3</v>
      </c>
      <c r="J5" s="124" t="s">
        <v>36</v>
      </c>
      <c r="K5" s="132" t="s">
        <v>7</v>
      </c>
      <c r="L5" s="136"/>
      <c r="M5" s="137"/>
      <c r="N5" s="130" t="s">
        <v>8</v>
      </c>
      <c r="O5" s="130"/>
      <c r="P5" s="130"/>
      <c r="Q5" s="130" t="s">
        <v>11</v>
      </c>
      <c r="R5" s="130"/>
      <c r="S5" s="130"/>
      <c r="T5" s="130" t="s">
        <v>13</v>
      </c>
      <c r="U5" s="130"/>
      <c r="V5" s="132"/>
      <c r="W5" s="130" t="s">
        <v>30</v>
      </c>
      <c r="X5" s="130" t="s">
        <v>28</v>
      </c>
      <c r="Y5" s="130" t="s">
        <v>29</v>
      </c>
      <c r="Z5" s="64"/>
    </row>
    <row r="6" spans="1:30" ht="53.45" customHeight="1">
      <c r="A6" s="123"/>
      <c r="B6" s="125"/>
      <c r="C6" s="123"/>
      <c r="D6" s="123"/>
      <c r="E6" s="123"/>
      <c r="F6" s="123"/>
      <c r="G6" s="123"/>
      <c r="H6" s="123"/>
      <c r="I6" s="125"/>
      <c r="J6" s="125"/>
      <c r="K6" s="7" t="s">
        <v>18</v>
      </c>
      <c r="L6" s="7" t="s">
        <v>46</v>
      </c>
      <c r="M6" s="22" t="s">
        <v>19</v>
      </c>
      <c r="N6" s="7" t="s">
        <v>12</v>
      </c>
      <c r="O6" s="7" t="s">
        <v>9</v>
      </c>
      <c r="P6" s="7" t="s">
        <v>10</v>
      </c>
      <c r="Q6" s="7" t="s">
        <v>12</v>
      </c>
      <c r="R6" s="7" t="s">
        <v>9</v>
      </c>
      <c r="S6" s="7" t="s">
        <v>10</v>
      </c>
      <c r="T6" s="7" t="s">
        <v>12</v>
      </c>
      <c r="U6" s="7" t="s">
        <v>9</v>
      </c>
      <c r="V6" s="23" t="s">
        <v>10</v>
      </c>
      <c r="W6" s="130"/>
      <c r="X6" s="130"/>
      <c r="Y6" s="130"/>
      <c r="Z6" s="64"/>
    </row>
    <row r="7" spans="1:30" ht="28.9" customHeight="1">
      <c r="A7" s="143" t="s">
        <v>161</v>
      </c>
      <c r="B7" s="144"/>
      <c r="C7" s="144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8"/>
      <c r="W7" s="29"/>
      <c r="X7" s="29"/>
      <c r="Y7" s="29"/>
      <c r="Z7" s="64"/>
    </row>
    <row r="8" spans="1:30" ht="31.5">
      <c r="A8" s="24">
        <v>1</v>
      </c>
      <c r="B8" s="9" t="s">
        <v>49</v>
      </c>
      <c r="C8" s="39" t="s">
        <v>51</v>
      </c>
      <c r="D8" s="39" t="s">
        <v>52</v>
      </c>
      <c r="E8" s="68">
        <v>0.59599999999999997</v>
      </c>
      <c r="F8" s="75">
        <v>37</v>
      </c>
      <c r="G8" s="75">
        <v>0</v>
      </c>
      <c r="H8" s="75">
        <v>1</v>
      </c>
      <c r="I8" s="71">
        <v>36</v>
      </c>
      <c r="J8" s="66">
        <v>18</v>
      </c>
      <c r="K8" s="60" t="s">
        <v>162</v>
      </c>
      <c r="L8" s="10">
        <v>0</v>
      </c>
      <c r="M8" s="10">
        <v>0</v>
      </c>
      <c r="N8" s="71">
        <v>13</v>
      </c>
      <c r="O8" s="71">
        <v>0</v>
      </c>
      <c r="P8" s="72">
        <v>5</v>
      </c>
      <c r="Q8" s="71">
        <v>0</v>
      </c>
      <c r="R8" s="71">
        <v>0</v>
      </c>
      <c r="S8" s="71">
        <v>18</v>
      </c>
      <c r="T8" s="71">
        <f>J8-V8</f>
        <v>13</v>
      </c>
      <c r="U8" s="71">
        <v>0</v>
      </c>
      <c r="V8" s="72">
        <v>5</v>
      </c>
      <c r="W8" s="73" t="s">
        <v>163</v>
      </c>
      <c r="X8" s="71">
        <v>0</v>
      </c>
      <c r="Y8" s="71">
        <v>6</v>
      </c>
      <c r="Z8" s="64"/>
    </row>
    <row r="9" spans="1:30" ht="31.5">
      <c r="A9" s="24"/>
      <c r="B9" s="9"/>
      <c r="C9" s="39" t="s">
        <v>51</v>
      </c>
      <c r="D9" s="39" t="s">
        <v>54</v>
      </c>
      <c r="E9" s="69">
        <v>0.51449999999999996</v>
      </c>
      <c r="F9" s="75">
        <v>129</v>
      </c>
      <c r="G9" s="75">
        <v>15</v>
      </c>
      <c r="H9" s="75">
        <v>3</v>
      </c>
      <c r="I9" s="71">
        <f>F9-G9-H9</f>
        <v>111</v>
      </c>
      <c r="J9" s="49">
        <v>81</v>
      </c>
      <c r="K9" s="10" t="s">
        <v>164</v>
      </c>
      <c r="L9" s="10">
        <v>0</v>
      </c>
      <c r="M9" s="10">
        <v>0</v>
      </c>
      <c r="N9" s="71">
        <f>J9-P9</f>
        <v>52</v>
      </c>
      <c r="O9" s="71">
        <v>0</v>
      </c>
      <c r="P9" s="72">
        <v>29</v>
      </c>
      <c r="Q9" s="71">
        <v>0</v>
      </c>
      <c r="R9" s="71">
        <v>0</v>
      </c>
      <c r="S9" s="71">
        <v>81</v>
      </c>
      <c r="T9" s="71">
        <f>J9-V9</f>
        <v>71</v>
      </c>
      <c r="U9" s="71">
        <v>0</v>
      </c>
      <c r="V9" s="72">
        <v>10</v>
      </c>
      <c r="W9" s="73" t="s">
        <v>163</v>
      </c>
      <c r="X9" s="71">
        <v>0</v>
      </c>
      <c r="Y9" s="71">
        <v>6</v>
      </c>
      <c r="Z9" s="64"/>
    </row>
    <row r="10" spans="1:30" ht="31.5">
      <c r="A10" s="24"/>
      <c r="B10" s="9"/>
      <c r="C10" s="39" t="s">
        <v>57</v>
      </c>
      <c r="D10" s="39" t="s">
        <v>58</v>
      </c>
      <c r="E10" s="68">
        <v>0.51480000000000004</v>
      </c>
      <c r="F10" s="75">
        <v>48</v>
      </c>
      <c r="G10" s="75">
        <v>0</v>
      </c>
      <c r="H10" s="75">
        <v>1</v>
      </c>
      <c r="I10" s="71">
        <v>48</v>
      </c>
      <c r="J10" s="10">
        <v>24</v>
      </c>
      <c r="K10" s="60" t="s">
        <v>165</v>
      </c>
      <c r="L10" s="10">
        <v>0</v>
      </c>
      <c r="M10" s="10">
        <v>0</v>
      </c>
      <c r="N10" s="71">
        <f>J10-P10</f>
        <v>22</v>
      </c>
      <c r="O10" s="71">
        <v>0</v>
      </c>
      <c r="P10" s="72">
        <v>2</v>
      </c>
      <c r="Q10" s="71">
        <v>0</v>
      </c>
      <c r="R10" s="71">
        <v>0</v>
      </c>
      <c r="S10" s="71">
        <v>24</v>
      </c>
      <c r="T10" s="71">
        <f>J10-V10</f>
        <v>22</v>
      </c>
      <c r="U10" s="71">
        <v>0</v>
      </c>
      <c r="V10" s="72">
        <v>2</v>
      </c>
      <c r="W10" s="73" t="s">
        <v>163</v>
      </c>
      <c r="X10" s="71">
        <v>0</v>
      </c>
      <c r="Y10" s="71">
        <v>5</v>
      </c>
      <c r="Z10" s="64"/>
    </row>
    <row r="11" spans="1:30" ht="31.5">
      <c r="A11" s="24"/>
      <c r="B11" s="9"/>
      <c r="C11" s="39" t="s">
        <v>68</v>
      </c>
      <c r="D11" s="39" t="s">
        <v>59</v>
      </c>
      <c r="E11" s="68">
        <v>0.51019999999999999</v>
      </c>
      <c r="F11" s="75">
        <v>166</v>
      </c>
      <c r="G11" s="75">
        <v>25</v>
      </c>
      <c r="H11" s="75">
        <v>3</v>
      </c>
      <c r="I11" s="71">
        <f>F11-G11</f>
        <v>141</v>
      </c>
      <c r="J11" s="10">
        <v>141</v>
      </c>
      <c r="K11" s="10" t="s">
        <v>166</v>
      </c>
      <c r="L11" s="10">
        <v>0</v>
      </c>
      <c r="M11" s="10" t="s">
        <v>79</v>
      </c>
      <c r="N11" s="71">
        <f>J11-P11</f>
        <v>110</v>
      </c>
      <c r="O11" s="71">
        <v>0</v>
      </c>
      <c r="P11" s="72">
        <v>31</v>
      </c>
      <c r="Q11" s="71">
        <v>0</v>
      </c>
      <c r="R11" s="71">
        <v>0</v>
      </c>
      <c r="S11" s="71">
        <v>141</v>
      </c>
      <c r="T11" s="71">
        <f>J11-V11</f>
        <v>110</v>
      </c>
      <c r="U11" s="71">
        <v>0</v>
      </c>
      <c r="V11" s="72">
        <v>31</v>
      </c>
      <c r="W11" s="73" t="s">
        <v>163</v>
      </c>
      <c r="X11" s="71">
        <v>0</v>
      </c>
      <c r="Y11" s="71">
        <v>5</v>
      </c>
      <c r="Z11" s="64"/>
    </row>
    <row r="12" spans="1:30" ht="31.5">
      <c r="A12" s="24"/>
      <c r="B12" s="9"/>
      <c r="C12" s="39" t="s">
        <v>63</v>
      </c>
      <c r="D12" s="39" t="s">
        <v>64</v>
      </c>
      <c r="E12" s="68">
        <v>0.505</v>
      </c>
      <c r="F12" s="75">
        <v>73</v>
      </c>
      <c r="G12" s="75">
        <v>23</v>
      </c>
      <c r="H12" s="75">
        <v>0</v>
      </c>
      <c r="I12" s="71">
        <f>F12-G12-H12</f>
        <v>50</v>
      </c>
      <c r="J12" s="10">
        <v>25</v>
      </c>
      <c r="K12" s="10" t="s">
        <v>167</v>
      </c>
      <c r="L12" s="10">
        <v>0</v>
      </c>
      <c r="M12" s="10">
        <v>0</v>
      </c>
      <c r="N12" s="71">
        <f>J12-P12</f>
        <v>25</v>
      </c>
      <c r="O12" s="71">
        <v>0</v>
      </c>
      <c r="P12" s="72">
        <v>0</v>
      </c>
      <c r="Q12" s="71">
        <v>0</v>
      </c>
      <c r="R12" s="71">
        <v>0</v>
      </c>
      <c r="S12" s="71">
        <v>0</v>
      </c>
      <c r="T12" s="71">
        <f>J12-V12</f>
        <v>25</v>
      </c>
      <c r="U12" s="71">
        <v>0</v>
      </c>
      <c r="V12" s="72">
        <v>0</v>
      </c>
      <c r="W12" s="73" t="s">
        <v>163</v>
      </c>
      <c r="X12" s="71">
        <v>0</v>
      </c>
      <c r="Y12" s="71">
        <v>1</v>
      </c>
      <c r="Z12" s="64"/>
    </row>
    <row r="13" spans="1:30" s="13" customFormat="1" ht="38.25" customHeight="1">
      <c r="A13" s="138" t="s">
        <v>4</v>
      </c>
      <c r="B13" s="139"/>
      <c r="C13" s="57">
        <v>4</v>
      </c>
      <c r="D13" s="57">
        <v>6</v>
      </c>
      <c r="E13" s="62">
        <f>AVERAGE(E8:E12)</f>
        <v>0.52810000000000001</v>
      </c>
      <c r="F13" s="57">
        <f>SUM(F8:F12)</f>
        <v>453</v>
      </c>
      <c r="G13" s="57">
        <f>SUM(G8:G12)</f>
        <v>63</v>
      </c>
      <c r="H13" s="57">
        <f>SUM(H8:H12)</f>
        <v>8</v>
      </c>
      <c r="I13" s="57">
        <f>SUM(I8:I12)</f>
        <v>386</v>
      </c>
      <c r="J13" s="57">
        <f>SUM(J8:J12)</f>
        <v>289</v>
      </c>
      <c r="K13" s="57" t="s">
        <v>172</v>
      </c>
      <c r="L13" s="57">
        <v>0</v>
      </c>
      <c r="M13" s="57" t="s">
        <v>79</v>
      </c>
      <c r="N13" s="57">
        <f t="shared" ref="N13:V13" si="0">SUM(N8:N12)</f>
        <v>222</v>
      </c>
      <c r="O13" s="57">
        <f t="shared" si="0"/>
        <v>0</v>
      </c>
      <c r="P13" s="57">
        <f t="shared" si="0"/>
        <v>67</v>
      </c>
      <c r="Q13" s="57">
        <f t="shared" si="0"/>
        <v>0</v>
      </c>
      <c r="R13" s="57">
        <f t="shared" si="0"/>
        <v>0</v>
      </c>
      <c r="S13" s="57">
        <f t="shared" si="0"/>
        <v>264</v>
      </c>
      <c r="T13" s="57">
        <f t="shared" si="0"/>
        <v>241</v>
      </c>
      <c r="U13" s="57">
        <f t="shared" si="0"/>
        <v>0</v>
      </c>
      <c r="V13" s="63">
        <f t="shared" si="0"/>
        <v>48</v>
      </c>
      <c r="W13" s="57">
        <v>1</v>
      </c>
      <c r="X13" s="57">
        <f>SUM(X8:X12)</f>
        <v>0</v>
      </c>
      <c r="Y13" s="57">
        <f>SUM(Y8:Y12)</f>
        <v>23</v>
      </c>
      <c r="Z13" s="65"/>
    </row>
    <row r="14" spans="1:30" s="15" customFormat="1">
      <c r="A14" s="25"/>
      <c r="B14" s="133"/>
      <c r="C14" s="133"/>
      <c r="D14" s="133"/>
      <c r="E14" s="133"/>
      <c r="F14" s="133"/>
      <c r="G14" s="133"/>
      <c r="H14" s="133"/>
      <c r="I14" s="133"/>
      <c r="J14" s="133"/>
      <c r="K14" s="14"/>
      <c r="L14" s="14"/>
      <c r="M14" s="12"/>
      <c r="N14" s="12"/>
      <c r="O14" s="12"/>
      <c r="P14" s="12"/>
      <c r="Q14" s="12"/>
      <c r="R14" s="12"/>
      <c r="S14" s="12"/>
      <c r="T14" s="12"/>
      <c r="U14" s="12"/>
      <c r="V14" s="26"/>
      <c r="W14" s="12"/>
      <c r="X14" s="12"/>
      <c r="Y14" s="12"/>
      <c r="Z14" s="64"/>
    </row>
    <row r="15" spans="1:30" ht="33" customHeight="1">
      <c r="A15" s="141" t="s">
        <v>168</v>
      </c>
      <c r="B15" s="142"/>
      <c r="C15" s="142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1"/>
      <c r="W15" s="29"/>
      <c r="X15" s="29"/>
      <c r="Y15" s="29"/>
      <c r="Z15" s="64"/>
      <c r="AD15" s="73"/>
    </row>
    <row r="16" spans="1:30" ht="31.5">
      <c r="A16" s="24"/>
      <c r="B16" s="9" t="s">
        <v>49</v>
      </c>
      <c r="C16" s="39" t="s">
        <v>51</v>
      </c>
      <c r="D16" s="39" t="s">
        <v>69</v>
      </c>
      <c r="E16" s="68">
        <v>0.59599999999999997</v>
      </c>
      <c r="F16" s="75">
        <v>39</v>
      </c>
      <c r="G16" s="75">
        <v>0</v>
      </c>
      <c r="H16" s="75">
        <v>3</v>
      </c>
      <c r="I16" s="71">
        <f>F16-G16-H16</f>
        <v>36</v>
      </c>
      <c r="J16" s="49">
        <v>36</v>
      </c>
      <c r="K16" s="10" t="s">
        <v>267</v>
      </c>
      <c r="L16" s="10">
        <v>0</v>
      </c>
      <c r="M16" s="10">
        <v>0</v>
      </c>
      <c r="N16" s="10">
        <f>J16-P16</f>
        <v>35</v>
      </c>
      <c r="O16" s="10">
        <v>0</v>
      </c>
      <c r="P16" s="10">
        <v>1</v>
      </c>
      <c r="Q16" s="10">
        <f>J16-S16-R16</f>
        <v>0</v>
      </c>
      <c r="R16" s="10">
        <v>0</v>
      </c>
      <c r="S16" s="10">
        <v>36</v>
      </c>
      <c r="T16" s="10">
        <v>35</v>
      </c>
      <c r="U16" s="10">
        <v>0</v>
      </c>
      <c r="V16" s="61">
        <v>1</v>
      </c>
      <c r="W16" s="9" t="s">
        <v>269</v>
      </c>
      <c r="X16" s="10">
        <v>0</v>
      </c>
      <c r="Y16" s="88">
        <v>3</v>
      </c>
      <c r="Z16" s="64"/>
    </row>
    <row r="17" spans="1:26" ht="31.5">
      <c r="A17" s="24"/>
      <c r="B17" s="9"/>
      <c r="C17" s="39" t="s">
        <v>51</v>
      </c>
      <c r="D17" s="39" t="s">
        <v>52</v>
      </c>
      <c r="E17" s="68">
        <v>0.59599999999999997</v>
      </c>
      <c r="F17" s="75">
        <v>37</v>
      </c>
      <c r="G17" s="75">
        <v>0</v>
      </c>
      <c r="H17" s="75">
        <v>0</v>
      </c>
      <c r="I17" s="71">
        <v>37</v>
      </c>
      <c r="J17" s="10">
        <v>37</v>
      </c>
      <c r="K17" s="10" t="s">
        <v>268</v>
      </c>
      <c r="L17" s="10">
        <v>0</v>
      </c>
      <c r="M17" s="10">
        <v>0</v>
      </c>
      <c r="N17" s="10">
        <f t="shared" ref="N17:N23" si="1">J17-P17</f>
        <v>23</v>
      </c>
      <c r="O17" s="10">
        <v>0</v>
      </c>
      <c r="P17" s="10">
        <v>14</v>
      </c>
      <c r="Q17" s="10">
        <v>0</v>
      </c>
      <c r="R17" s="10">
        <v>0</v>
      </c>
      <c r="S17" s="10">
        <v>37</v>
      </c>
      <c r="T17" s="10">
        <f>J17-V17</f>
        <v>23</v>
      </c>
      <c r="U17" s="10">
        <v>0</v>
      </c>
      <c r="V17" s="61">
        <v>14</v>
      </c>
      <c r="W17" s="9" t="s">
        <v>269</v>
      </c>
      <c r="X17" s="10">
        <v>0</v>
      </c>
      <c r="Y17" s="88">
        <v>3</v>
      </c>
      <c r="Z17" s="64"/>
    </row>
    <row r="18" spans="1:26" ht="35.450000000000003" customHeight="1">
      <c r="A18" s="24"/>
      <c r="B18" s="9"/>
      <c r="C18" s="39" t="s">
        <v>51</v>
      </c>
      <c r="D18" s="39" t="s">
        <v>54</v>
      </c>
      <c r="E18" s="69">
        <v>0.51449999999999996</v>
      </c>
      <c r="F18" s="75">
        <v>128</v>
      </c>
      <c r="G18" s="75">
        <v>15</v>
      </c>
      <c r="H18" s="75">
        <v>3</v>
      </c>
      <c r="I18" s="71">
        <f t="shared" ref="I18:I24" si="2">F18-G18-H18</f>
        <v>110</v>
      </c>
      <c r="J18" s="10">
        <v>110</v>
      </c>
      <c r="K18" s="60" t="s">
        <v>270</v>
      </c>
      <c r="L18" s="10">
        <v>0</v>
      </c>
      <c r="M18" s="10">
        <v>0</v>
      </c>
      <c r="N18" s="10">
        <f t="shared" si="1"/>
        <v>74</v>
      </c>
      <c r="O18" s="10">
        <v>0</v>
      </c>
      <c r="P18" s="10">
        <v>36</v>
      </c>
      <c r="Q18" s="10">
        <v>0</v>
      </c>
      <c r="R18" s="10">
        <v>0</v>
      </c>
      <c r="S18" s="10">
        <v>110</v>
      </c>
      <c r="T18" s="10">
        <f t="shared" ref="T18:T23" si="3">J18-V18</f>
        <v>78</v>
      </c>
      <c r="U18" s="10">
        <v>0</v>
      </c>
      <c r="V18" s="61">
        <v>32</v>
      </c>
      <c r="W18" s="9" t="s">
        <v>269</v>
      </c>
      <c r="X18" s="10">
        <v>0</v>
      </c>
      <c r="Y18" s="88">
        <v>5</v>
      </c>
      <c r="Z18" s="64"/>
    </row>
    <row r="19" spans="1:26" ht="35.450000000000003" customHeight="1">
      <c r="A19" s="24"/>
      <c r="B19" s="9"/>
      <c r="C19" s="39" t="s">
        <v>51</v>
      </c>
      <c r="D19" s="39" t="s">
        <v>195</v>
      </c>
      <c r="E19" s="69">
        <v>0.56330000000000002</v>
      </c>
      <c r="F19" s="75">
        <v>29</v>
      </c>
      <c r="G19" s="75">
        <v>12</v>
      </c>
      <c r="H19" s="75">
        <v>0</v>
      </c>
      <c r="I19" s="71">
        <f t="shared" si="2"/>
        <v>17</v>
      </c>
      <c r="J19" s="10">
        <v>17</v>
      </c>
      <c r="K19" s="60" t="s">
        <v>271</v>
      </c>
      <c r="L19" s="10">
        <v>0</v>
      </c>
      <c r="M19" s="10">
        <v>0</v>
      </c>
      <c r="N19" s="10">
        <f t="shared" si="1"/>
        <v>17</v>
      </c>
      <c r="O19" s="10">
        <v>0</v>
      </c>
      <c r="P19" s="10">
        <v>0</v>
      </c>
      <c r="Q19" s="10">
        <v>0</v>
      </c>
      <c r="R19" s="10">
        <v>0</v>
      </c>
      <c r="S19" s="10">
        <v>17</v>
      </c>
      <c r="T19" s="10">
        <f t="shared" si="3"/>
        <v>15</v>
      </c>
      <c r="U19" s="10">
        <v>0</v>
      </c>
      <c r="V19" s="61">
        <v>2</v>
      </c>
      <c r="W19" s="9" t="s">
        <v>269</v>
      </c>
      <c r="X19" s="10">
        <v>0</v>
      </c>
      <c r="Y19" s="88">
        <v>1</v>
      </c>
      <c r="Z19" s="64"/>
    </row>
    <row r="20" spans="1:26" ht="31.5">
      <c r="A20" s="24"/>
      <c r="B20" s="9"/>
      <c r="C20" s="39" t="s">
        <v>57</v>
      </c>
      <c r="D20" s="39" t="s">
        <v>58</v>
      </c>
      <c r="E20" s="68">
        <v>0.51480000000000004</v>
      </c>
      <c r="F20" s="75">
        <v>49</v>
      </c>
      <c r="G20" s="75">
        <v>0</v>
      </c>
      <c r="H20" s="75">
        <v>1</v>
      </c>
      <c r="I20" s="71">
        <f t="shared" si="2"/>
        <v>48</v>
      </c>
      <c r="J20" s="10">
        <v>48</v>
      </c>
      <c r="K20" s="60" t="s">
        <v>272</v>
      </c>
      <c r="L20" s="10">
        <v>0</v>
      </c>
      <c r="M20" s="10">
        <v>0</v>
      </c>
      <c r="N20" s="10">
        <f t="shared" si="1"/>
        <v>42</v>
      </c>
      <c r="O20" s="10">
        <v>0</v>
      </c>
      <c r="P20" s="10">
        <v>6</v>
      </c>
      <c r="Q20" s="10">
        <v>0</v>
      </c>
      <c r="R20" s="10">
        <v>0</v>
      </c>
      <c r="S20" s="10">
        <v>48</v>
      </c>
      <c r="T20" s="10">
        <f t="shared" si="3"/>
        <v>37</v>
      </c>
      <c r="U20" s="10">
        <v>0</v>
      </c>
      <c r="V20" s="61">
        <v>11</v>
      </c>
      <c r="W20" s="9" t="s">
        <v>269</v>
      </c>
      <c r="X20" s="10">
        <v>0</v>
      </c>
      <c r="Y20" s="88">
        <v>5</v>
      </c>
      <c r="Z20" s="64"/>
    </row>
    <row r="21" spans="1:26" ht="31.5">
      <c r="A21" s="24"/>
      <c r="B21" s="9"/>
      <c r="C21" s="39" t="s">
        <v>57</v>
      </c>
      <c r="D21" s="39" t="s">
        <v>208</v>
      </c>
      <c r="E21" s="68">
        <v>0.5</v>
      </c>
      <c r="F21" s="75">
        <v>27</v>
      </c>
      <c r="G21" s="75">
        <v>7</v>
      </c>
      <c r="H21" s="75">
        <v>1</v>
      </c>
      <c r="I21" s="71">
        <f t="shared" si="2"/>
        <v>19</v>
      </c>
      <c r="J21" s="10">
        <v>19</v>
      </c>
      <c r="K21" s="60" t="s">
        <v>273</v>
      </c>
      <c r="L21" s="10">
        <v>0</v>
      </c>
      <c r="M21" s="10">
        <v>0</v>
      </c>
      <c r="N21" s="10">
        <f t="shared" si="1"/>
        <v>19</v>
      </c>
      <c r="O21" s="10">
        <v>0</v>
      </c>
      <c r="P21" s="10">
        <v>0</v>
      </c>
      <c r="Q21" s="10">
        <v>0</v>
      </c>
      <c r="R21" s="10">
        <v>0</v>
      </c>
      <c r="S21" s="10">
        <v>19</v>
      </c>
      <c r="T21" s="10">
        <f t="shared" si="3"/>
        <v>19</v>
      </c>
      <c r="U21" s="10">
        <v>0</v>
      </c>
      <c r="V21" s="61">
        <v>0</v>
      </c>
      <c r="W21" s="9" t="s">
        <v>269</v>
      </c>
      <c r="X21" s="10">
        <v>0</v>
      </c>
      <c r="Y21" s="88">
        <v>0</v>
      </c>
      <c r="Z21" s="64"/>
    </row>
    <row r="22" spans="1:26" ht="40.5" customHeight="1">
      <c r="A22" s="24"/>
      <c r="B22" s="9"/>
      <c r="C22" s="39" t="s">
        <v>68</v>
      </c>
      <c r="D22" s="39" t="s">
        <v>59</v>
      </c>
      <c r="E22" s="68">
        <v>0.51019999999999999</v>
      </c>
      <c r="F22" s="75">
        <v>169</v>
      </c>
      <c r="G22" s="75">
        <v>24</v>
      </c>
      <c r="H22" s="75">
        <v>5</v>
      </c>
      <c r="I22" s="71">
        <f t="shared" si="2"/>
        <v>140</v>
      </c>
      <c r="J22" s="10">
        <v>140</v>
      </c>
      <c r="K22" s="60" t="s">
        <v>274</v>
      </c>
      <c r="L22" s="10">
        <v>0</v>
      </c>
      <c r="M22" s="10" t="s">
        <v>275</v>
      </c>
      <c r="N22" s="10">
        <f t="shared" si="1"/>
        <v>131</v>
      </c>
      <c r="O22" s="10">
        <v>0</v>
      </c>
      <c r="P22" s="10">
        <v>9</v>
      </c>
      <c r="Q22" s="10">
        <v>0</v>
      </c>
      <c r="R22" s="10">
        <v>0</v>
      </c>
      <c r="S22" s="10">
        <v>140</v>
      </c>
      <c r="T22" s="10">
        <f t="shared" si="3"/>
        <v>131</v>
      </c>
      <c r="U22" s="10">
        <v>0</v>
      </c>
      <c r="V22" s="61">
        <v>9</v>
      </c>
      <c r="W22" s="9" t="s">
        <v>269</v>
      </c>
      <c r="X22" s="10">
        <v>0</v>
      </c>
      <c r="Y22" s="88">
        <v>10</v>
      </c>
      <c r="Z22" s="64"/>
    </row>
    <row r="23" spans="1:26" ht="31.5">
      <c r="A23" s="24"/>
      <c r="B23" s="9"/>
      <c r="C23" s="39" t="s">
        <v>63</v>
      </c>
      <c r="D23" s="39" t="s">
        <v>64</v>
      </c>
      <c r="E23" s="68">
        <v>0.505</v>
      </c>
      <c r="F23" s="75">
        <v>73</v>
      </c>
      <c r="G23" s="75">
        <v>23</v>
      </c>
      <c r="H23" s="75">
        <v>1</v>
      </c>
      <c r="I23" s="71">
        <f t="shared" si="2"/>
        <v>49</v>
      </c>
      <c r="J23" s="10">
        <v>49</v>
      </c>
      <c r="K23" s="10" t="s">
        <v>276</v>
      </c>
      <c r="L23" s="10">
        <v>0</v>
      </c>
      <c r="M23" s="10">
        <v>0</v>
      </c>
      <c r="N23" s="10">
        <f t="shared" si="1"/>
        <v>45</v>
      </c>
      <c r="O23" s="10">
        <v>0</v>
      </c>
      <c r="P23" s="10">
        <v>4</v>
      </c>
      <c r="Q23" s="10">
        <v>0</v>
      </c>
      <c r="R23" s="10">
        <v>0</v>
      </c>
      <c r="S23" s="10">
        <v>0</v>
      </c>
      <c r="T23" s="10">
        <f t="shared" si="3"/>
        <v>42</v>
      </c>
      <c r="U23" s="10">
        <v>0</v>
      </c>
      <c r="V23" s="61">
        <v>7</v>
      </c>
      <c r="W23" s="9" t="s">
        <v>269</v>
      </c>
      <c r="X23" s="10">
        <v>0</v>
      </c>
      <c r="Y23" s="88">
        <v>1</v>
      </c>
      <c r="Z23" s="64"/>
    </row>
    <row r="24" spans="1:26" s="16" customFormat="1" ht="44.25" customHeight="1">
      <c r="A24" s="140" t="s">
        <v>5</v>
      </c>
      <c r="B24" s="140"/>
      <c r="C24" s="85">
        <v>0</v>
      </c>
      <c r="D24" s="50"/>
      <c r="E24" s="62">
        <f>AVERAGE(E16:E23)</f>
        <v>0.53747500000000004</v>
      </c>
      <c r="F24" s="50">
        <f>SUM(F16:F23)</f>
        <v>551</v>
      </c>
      <c r="G24" s="50">
        <f>SUM(G16:G23)</f>
        <v>81</v>
      </c>
      <c r="H24" s="50">
        <f>SUM(H16:H23)</f>
        <v>14</v>
      </c>
      <c r="I24" s="50">
        <f t="shared" si="2"/>
        <v>456</v>
      </c>
      <c r="J24" s="50">
        <f>SUM(J16:J23)</f>
        <v>456</v>
      </c>
      <c r="K24" s="87" t="s">
        <v>278</v>
      </c>
      <c r="L24" s="50">
        <f t="shared" ref="L24:U24" si="4">SUM(L16:L23)</f>
        <v>0</v>
      </c>
      <c r="M24" s="50">
        <f t="shared" si="4"/>
        <v>0</v>
      </c>
      <c r="N24" s="50">
        <f t="shared" si="4"/>
        <v>386</v>
      </c>
      <c r="O24" s="50">
        <f t="shared" si="4"/>
        <v>0</v>
      </c>
      <c r="P24" s="50">
        <f t="shared" si="4"/>
        <v>70</v>
      </c>
      <c r="Q24" s="50">
        <f t="shared" si="4"/>
        <v>0</v>
      </c>
      <c r="R24" s="50">
        <f t="shared" si="4"/>
        <v>0</v>
      </c>
      <c r="S24" s="50">
        <f t="shared" si="4"/>
        <v>407</v>
      </c>
      <c r="T24" s="50">
        <f t="shared" si="4"/>
        <v>380</v>
      </c>
      <c r="U24" s="50">
        <f t="shared" si="4"/>
        <v>0</v>
      </c>
      <c r="V24" s="50">
        <f>SUM(V16:V23)</f>
        <v>76</v>
      </c>
      <c r="W24" s="57">
        <v>2</v>
      </c>
      <c r="X24" s="57">
        <f>SUM(X16:X23)</f>
        <v>0</v>
      </c>
      <c r="Y24" s="57">
        <f>SUM(Y16:Y23)</f>
        <v>28</v>
      </c>
      <c r="Z24" s="65"/>
    </row>
    <row r="25" spans="1:26">
      <c r="C25" s="59"/>
      <c r="D25" s="35"/>
      <c r="E25" s="35"/>
      <c r="F25" s="35"/>
      <c r="G25" s="35"/>
      <c r="H25" s="35"/>
      <c r="I25" s="59"/>
      <c r="J25" s="59"/>
      <c r="K25" s="59"/>
      <c r="L25" s="59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64"/>
    </row>
    <row r="26" spans="1:26">
      <c r="C26" s="59"/>
      <c r="D26" s="35"/>
      <c r="E26" s="35"/>
      <c r="F26" s="35"/>
      <c r="G26" s="35"/>
      <c r="H26" s="35"/>
      <c r="I26" s="59"/>
      <c r="J26" s="59"/>
      <c r="K26" s="59"/>
      <c r="L26" s="59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64"/>
    </row>
    <row r="27" spans="1:26" s="16" customFormat="1" ht="39" customHeight="1">
      <c r="A27" s="134" t="s">
        <v>169</v>
      </c>
      <c r="B27" s="135"/>
      <c r="C27" s="20">
        <f>C24+C13</f>
        <v>4</v>
      </c>
      <c r="D27" s="20">
        <f t="shared" ref="D27:X27" si="5">D24+D13</f>
        <v>6</v>
      </c>
      <c r="E27" s="91">
        <v>0.53269999999999995</v>
      </c>
      <c r="F27" s="20">
        <v>551</v>
      </c>
      <c r="G27" s="20">
        <v>81</v>
      </c>
      <c r="H27" s="20">
        <v>14</v>
      </c>
      <c r="I27" s="20">
        <v>456</v>
      </c>
      <c r="J27" s="20">
        <v>456</v>
      </c>
      <c r="K27" s="20" t="s">
        <v>278</v>
      </c>
      <c r="L27" s="20">
        <f t="shared" si="5"/>
        <v>0</v>
      </c>
      <c r="M27" s="20" t="s">
        <v>275</v>
      </c>
      <c r="N27" s="20">
        <v>386</v>
      </c>
      <c r="O27" s="20">
        <f t="shared" si="5"/>
        <v>0</v>
      </c>
      <c r="P27" s="20">
        <v>70</v>
      </c>
      <c r="Q27" s="20">
        <f t="shared" si="5"/>
        <v>0</v>
      </c>
      <c r="R27" s="20">
        <f t="shared" si="5"/>
        <v>0</v>
      </c>
      <c r="S27" s="20">
        <v>407</v>
      </c>
      <c r="T27" s="20">
        <v>380</v>
      </c>
      <c r="U27" s="20">
        <f t="shared" si="5"/>
        <v>0</v>
      </c>
      <c r="V27" s="20">
        <v>76</v>
      </c>
      <c r="W27" s="20">
        <v>2</v>
      </c>
      <c r="X27" s="20">
        <f t="shared" si="5"/>
        <v>0</v>
      </c>
      <c r="Y27" s="20">
        <v>28</v>
      </c>
      <c r="Z27" s="65"/>
    </row>
    <row r="28" spans="1:26">
      <c r="D28" s="18"/>
      <c r="E28" s="18"/>
      <c r="F28" s="18"/>
      <c r="G28" s="18"/>
      <c r="H28" s="18"/>
    </row>
    <row r="29" spans="1:26">
      <c r="D29" s="18"/>
      <c r="E29" s="18"/>
      <c r="F29" s="18"/>
      <c r="G29" s="18"/>
      <c r="H29" s="18"/>
    </row>
    <row r="30" spans="1:26" ht="24.6" customHeight="1">
      <c r="A30" s="126" t="s">
        <v>35</v>
      </c>
      <c r="B30" s="126"/>
      <c r="C30" s="126"/>
      <c r="D30" s="126"/>
      <c r="E30" s="18"/>
      <c r="F30" s="18"/>
      <c r="G30" s="18"/>
      <c r="H30" s="18"/>
    </row>
    <row r="31" spans="1:26" ht="24" customHeight="1">
      <c r="A31" s="126" t="s">
        <v>173</v>
      </c>
      <c r="B31" s="126"/>
      <c r="C31" s="126"/>
      <c r="D31" s="126"/>
      <c r="E31" s="1"/>
      <c r="F31" s="18"/>
      <c r="G31" s="18"/>
      <c r="H31" s="18"/>
    </row>
    <row r="32" spans="1:26" ht="26.45" customHeight="1">
      <c r="A32" s="126" t="s">
        <v>170</v>
      </c>
      <c r="B32" s="126"/>
      <c r="C32" s="126"/>
      <c r="D32" s="126"/>
      <c r="E32" s="1"/>
      <c r="F32" s="18"/>
      <c r="G32" s="18"/>
      <c r="H32" s="18"/>
    </row>
    <row r="33" spans="1:18" ht="26.45" customHeight="1">
      <c r="A33" s="48"/>
      <c r="B33" s="48"/>
      <c r="C33" s="48"/>
      <c r="D33" s="48"/>
      <c r="E33" s="1"/>
      <c r="F33" s="18"/>
      <c r="G33" s="18"/>
      <c r="H33" s="18"/>
    </row>
    <row r="34" spans="1:18" ht="26.45" customHeight="1">
      <c r="A34" s="48"/>
      <c r="B34" s="48"/>
      <c r="C34" s="48"/>
      <c r="D34" s="48"/>
      <c r="E34" s="1"/>
      <c r="F34" s="18"/>
      <c r="G34" s="18"/>
      <c r="H34" s="18"/>
    </row>
    <row r="35" spans="1:18">
      <c r="D35" s="18"/>
      <c r="E35" s="18"/>
      <c r="F35" s="18"/>
      <c r="G35" s="18"/>
      <c r="H35" s="18"/>
    </row>
    <row r="36" spans="1:18">
      <c r="B36" s="128" t="s">
        <v>47</v>
      </c>
      <c r="C36" s="128"/>
      <c r="D36" s="58"/>
      <c r="E36" s="37"/>
      <c r="F36" s="128" t="s">
        <v>74</v>
      </c>
      <c r="G36" s="128"/>
      <c r="H36" s="18"/>
    </row>
    <row r="37" spans="1:18">
      <c r="B37" s="127" t="s">
        <v>44</v>
      </c>
      <c r="C37" s="127"/>
      <c r="D37" s="51" t="s">
        <v>43</v>
      </c>
      <c r="E37" s="37"/>
      <c r="F37" s="145" t="s">
        <v>42</v>
      </c>
      <c r="G37" s="145"/>
      <c r="H37" s="18"/>
    </row>
    <row r="38" spans="1:18">
      <c r="D38" s="18"/>
      <c r="E38" s="18"/>
      <c r="F38" s="18"/>
      <c r="G38" s="18"/>
      <c r="H38" s="18"/>
    </row>
    <row r="39" spans="1:18">
      <c r="D39" s="18"/>
      <c r="E39" s="18"/>
      <c r="F39" s="18"/>
      <c r="G39" s="18"/>
      <c r="H39" s="18"/>
    </row>
    <row r="40" spans="1:18">
      <c r="D40" s="18"/>
      <c r="E40" s="18"/>
      <c r="F40" s="18"/>
      <c r="G40" s="18"/>
      <c r="H40" s="18"/>
    </row>
    <row r="41" spans="1:18">
      <c r="D41" s="18"/>
      <c r="E41" s="18"/>
      <c r="F41" s="18"/>
      <c r="G41" s="18"/>
      <c r="H41" s="18"/>
    </row>
    <row r="42" spans="1:18">
      <c r="D42" s="18"/>
      <c r="E42" s="18"/>
      <c r="F42" s="18"/>
      <c r="G42" s="18"/>
      <c r="H42" s="18"/>
    </row>
    <row r="43" spans="1:18" ht="15.75" customHeight="1">
      <c r="B43" s="129" t="s">
        <v>171</v>
      </c>
      <c r="C43" s="129"/>
      <c r="E43" s="18"/>
      <c r="F43" s="128" t="s">
        <v>74</v>
      </c>
      <c r="G43" s="128"/>
      <c r="H43" s="18"/>
      <c r="M43" s="19"/>
      <c r="N43" s="74"/>
      <c r="O43" s="19"/>
      <c r="P43" s="19"/>
      <c r="Q43" s="19"/>
      <c r="R43" s="19"/>
    </row>
    <row r="44" spans="1:18" ht="15.6" customHeight="1">
      <c r="B44" s="127"/>
      <c r="C44" s="127"/>
      <c r="D44" s="38" t="s">
        <v>43</v>
      </c>
      <c r="E44" s="18"/>
      <c r="F44" s="18"/>
      <c r="G44" s="18"/>
      <c r="H44" s="18"/>
      <c r="M44" s="19"/>
      <c r="N44" s="74"/>
      <c r="O44" s="19"/>
      <c r="P44" s="19"/>
      <c r="Q44" s="19"/>
      <c r="R44" s="19"/>
    </row>
    <row r="45" spans="1:18">
      <c r="E45" s="18"/>
      <c r="F45" s="18"/>
      <c r="G45" s="18"/>
      <c r="H45" s="18"/>
      <c r="M45" s="19"/>
      <c r="N45" s="74"/>
      <c r="O45" s="19"/>
      <c r="P45" s="19"/>
      <c r="Q45" s="19"/>
      <c r="R45" s="19"/>
    </row>
    <row r="46" spans="1:18">
      <c r="D46" s="18"/>
      <c r="E46" s="18"/>
      <c r="F46" s="18"/>
      <c r="G46" s="18"/>
      <c r="H46" s="18"/>
      <c r="M46" s="19"/>
      <c r="N46" s="74"/>
      <c r="O46" s="19"/>
      <c r="P46" s="19"/>
      <c r="Q46" s="19"/>
      <c r="R46" s="19"/>
    </row>
    <row r="47" spans="1:18">
      <c r="D47" s="18"/>
      <c r="E47" s="18"/>
      <c r="F47" s="18"/>
      <c r="G47" s="18"/>
      <c r="H47" s="15"/>
      <c r="M47" s="19"/>
      <c r="N47" s="74"/>
      <c r="O47" s="19"/>
      <c r="P47" s="19"/>
      <c r="Q47" s="19"/>
      <c r="R47" s="19"/>
    </row>
    <row r="48" spans="1:18">
      <c r="D48" s="18"/>
      <c r="E48" s="18"/>
      <c r="F48" s="18"/>
      <c r="G48" s="18"/>
      <c r="H48" s="15"/>
      <c r="M48" s="19"/>
      <c r="N48" s="74"/>
      <c r="O48" s="19"/>
      <c r="P48" s="19"/>
      <c r="Q48" s="19"/>
      <c r="R48" s="19"/>
    </row>
    <row r="49" spans="8:21">
      <c r="H49" s="15"/>
      <c r="M49" s="19"/>
      <c r="N49" s="74"/>
      <c r="O49" s="19"/>
      <c r="P49" s="19"/>
      <c r="Q49" s="19"/>
      <c r="R49" s="19"/>
    </row>
    <row r="50" spans="8:21">
      <c r="H50" s="15"/>
      <c r="M50" s="19"/>
      <c r="N50" s="19"/>
      <c r="O50" s="19"/>
      <c r="P50" s="19"/>
      <c r="Q50" s="19"/>
      <c r="R50" s="19"/>
    </row>
    <row r="51" spans="8:21">
      <c r="H51" s="15"/>
      <c r="M51" s="19"/>
      <c r="N51" s="19"/>
      <c r="O51" s="19"/>
      <c r="P51" s="19"/>
      <c r="Q51" s="19"/>
      <c r="R51" s="19"/>
    </row>
    <row r="52" spans="8:21">
      <c r="H52" s="15"/>
      <c r="M52" s="19"/>
      <c r="N52" s="19"/>
      <c r="O52" s="19"/>
      <c r="P52" s="19"/>
      <c r="Q52" s="19"/>
      <c r="R52" s="19"/>
    </row>
    <row r="53" spans="8:21">
      <c r="H53" s="15"/>
    </row>
    <row r="54" spans="8:21">
      <c r="H54" s="15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8:21">
      <c r="H55" s="15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8:21">
      <c r="H56" s="15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8:21">
      <c r="H57" s="15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8:21">
      <c r="H58" s="15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8:21">
      <c r="H59" s="15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8:21">
      <c r="H60" s="15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8:21">
      <c r="H61" s="15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8:21">
      <c r="H62" s="15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8:21">
      <c r="H63" s="15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8:21">
      <c r="H64" s="15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8:21">
      <c r="H65" s="15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8:21">
      <c r="H66" s="15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8:21">
      <c r="H67" s="15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8:21">
      <c r="H68" s="15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8:21">
      <c r="H69" s="15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8:21">
      <c r="H70" s="15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8:21">
      <c r="H71" s="15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8:21">
      <c r="H72" s="15"/>
      <c r="J72" s="19"/>
      <c r="K72" s="19"/>
      <c r="L72" s="70"/>
      <c r="M72" s="19"/>
      <c r="N72" s="19"/>
      <c r="O72" s="19"/>
      <c r="P72" s="19"/>
      <c r="Q72" s="19"/>
      <c r="R72" s="19"/>
      <c r="S72" s="19"/>
      <c r="T72" s="19"/>
      <c r="U72" s="19"/>
    </row>
    <row r="73" spans="8:21">
      <c r="H73" s="15"/>
      <c r="J73" s="19"/>
      <c r="K73" s="19"/>
      <c r="L73" s="70"/>
      <c r="M73" s="19"/>
      <c r="N73" s="19"/>
      <c r="O73" s="19"/>
      <c r="P73" s="19"/>
      <c r="Q73" s="19"/>
      <c r="R73" s="19"/>
      <c r="S73" s="19"/>
      <c r="T73" s="19"/>
      <c r="U73" s="19"/>
    </row>
    <row r="74" spans="8:21">
      <c r="H74" s="15"/>
      <c r="J74" s="19"/>
      <c r="K74" s="19"/>
      <c r="L74" s="67"/>
      <c r="M74" s="19"/>
      <c r="N74" s="19"/>
      <c r="O74" s="19"/>
      <c r="P74" s="19"/>
      <c r="Q74" s="19"/>
      <c r="R74" s="19"/>
      <c r="S74" s="19"/>
      <c r="T74" s="19"/>
      <c r="U74" s="19"/>
    </row>
    <row r="75" spans="8:21">
      <c r="H75" s="15"/>
      <c r="J75" s="19"/>
      <c r="K75" s="19"/>
      <c r="L75" s="70"/>
      <c r="M75" s="19"/>
      <c r="N75" s="19"/>
      <c r="O75" s="19"/>
      <c r="P75" s="19"/>
      <c r="Q75" s="19"/>
      <c r="R75" s="19"/>
      <c r="S75" s="19"/>
      <c r="T75" s="19"/>
      <c r="U75" s="19"/>
    </row>
    <row r="76" spans="8:21">
      <c r="H76" s="15"/>
      <c r="J76" s="19"/>
      <c r="K76" s="19"/>
      <c r="L76" s="67"/>
      <c r="M76" s="19"/>
      <c r="N76" s="19"/>
      <c r="O76" s="19"/>
      <c r="P76" s="19"/>
      <c r="Q76" s="19"/>
      <c r="R76" s="19"/>
      <c r="S76" s="19"/>
      <c r="T76" s="19"/>
      <c r="U76" s="19"/>
    </row>
    <row r="77" spans="8:21">
      <c r="H77" s="15"/>
      <c r="J77" s="19"/>
      <c r="K77" s="19"/>
      <c r="L77" s="67"/>
      <c r="M77" s="19"/>
      <c r="N77" s="19"/>
      <c r="O77" s="19"/>
      <c r="P77" s="19"/>
      <c r="Q77" s="19"/>
      <c r="R77" s="19"/>
      <c r="S77" s="19"/>
      <c r="T77" s="19"/>
      <c r="U77" s="19"/>
    </row>
    <row r="78" spans="8:21">
      <c r="H78" s="15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8:21">
      <c r="H79" s="15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8:21">
      <c r="H80" s="15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8:21">
      <c r="H81" s="15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8:21">
      <c r="H82" s="15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8:21">
      <c r="H83" s="15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8:21">
      <c r="H84" s="15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8:21">
      <c r="H85" s="15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8:21">
      <c r="H86" s="15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8:21">
      <c r="H87" s="15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</row>
    <row r="88" spans="8:21">
      <c r="H88" s="15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8:21">
      <c r="H89" s="15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8:21">
      <c r="H90" s="15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8:21">
      <c r="H91" s="15"/>
    </row>
    <row r="92" spans="8:21">
      <c r="H92" s="15"/>
    </row>
    <row r="93" spans="8:21">
      <c r="H93" s="15"/>
    </row>
    <row r="94" spans="8:21">
      <c r="H94" s="15"/>
    </row>
    <row r="95" spans="8:21">
      <c r="H95" s="15"/>
    </row>
    <row r="96" spans="8:21">
      <c r="H96" s="15"/>
    </row>
    <row r="97" spans="8:8">
      <c r="H97" s="15"/>
    </row>
    <row r="98" spans="8:8">
      <c r="H98" s="15"/>
    </row>
    <row r="99" spans="8:8">
      <c r="H99" s="15"/>
    </row>
    <row r="100" spans="8:8">
      <c r="H100" s="15"/>
    </row>
    <row r="101" spans="8:8">
      <c r="H101" s="15"/>
    </row>
    <row r="102" spans="8:8">
      <c r="H102" s="15"/>
    </row>
    <row r="103" spans="8:8">
      <c r="H103" s="15"/>
    </row>
    <row r="104" spans="8:8">
      <c r="H104" s="15"/>
    </row>
    <row r="105" spans="8:8">
      <c r="H105" s="15"/>
    </row>
    <row r="106" spans="8:8">
      <c r="H106" s="15"/>
    </row>
    <row r="107" spans="8:8">
      <c r="H107" s="15"/>
    </row>
    <row r="108" spans="8:8">
      <c r="H108" s="15"/>
    </row>
    <row r="109" spans="8:8">
      <c r="H109" s="15"/>
    </row>
    <row r="110" spans="8:8">
      <c r="H110" s="15"/>
    </row>
    <row r="111" spans="8:8">
      <c r="H111" s="15"/>
    </row>
    <row r="112" spans="8:8">
      <c r="H112" s="15"/>
    </row>
    <row r="113" spans="8:8">
      <c r="H113" s="15"/>
    </row>
    <row r="114" spans="8:8">
      <c r="H114" s="15"/>
    </row>
    <row r="115" spans="8:8">
      <c r="H115" s="15"/>
    </row>
    <row r="116" spans="8:8">
      <c r="H116" s="15"/>
    </row>
    <row r="117" spans="8:8">
      <c r="H117" s="15"/>
    </row>
    <row r="118" spans="8:8">
      <c r="H118" s="15"/>
    </row>
    <row r="119" spans="8:8">
      <c r="H119" s="15"/>
    </row>
    <row r="120" spans="8:8">
      <c r="H120" s="15"/>
    </row>
    <row r="121" spans="8:8">
      <c r="H121" s="15"/>
    </row>
    <row r="122" spans="8:8">
      <c r="H122" s="15"/>
    </row>
    <row r="123" spans="8:8">
      <c r="H123" s="15"/>
    </row>
    <row r="124" spans="8:8">
      <c r="H124" s="15"/>
    </row>
    <row r="125" spans="8:8">
      <c r="H125" s="15"/>
    </row>
    <row r="126" spans="8:8">
      <c r="H126" s="15"/>
    </row>
    <row r="127" spans="8:8">
      <c r="H127" s="15"/>
    </row>
    <row r="128" spans="8:8">
      <c r="H128" s="15"/>
    </row>
    <row r="129" spans="8:8">
      <c r="H129" s="15"/>
    </row>
    <row r="130" spans="8:8">
      <c r="H130" s="15"/>
    </row>
    <row r="131" spans="8:8">
      <c r="H131" s="15"/>
    </row>
    <row r="132" spans="8:8">
      <c r="H132" s="15"/>
    </row>
    <row r="133" spans="8:8">
      <c r="H133" s="15"/>
    </row>
    <row r="134" spans="8:8">
      <c r="H134" s="15"/>
    </row>
    <row r="135" spans="8:8">
      <c r="H135" s="15"/>
    </row>
    <row r="136" spans="8:8">
      <c r="H136" s="15"/>
    </row>
    <row r="137" spans="8:8">
      <c r="H137" s="15"/>
    </row>
    <row r="138" spans="8:8">
      <c r="H138" s="15"/>
    </row>
    <row r="139" spans="8:8">
      <c r="H139" s="15"/>
    </row>
    <row r="140" spans="8:8">
      <c r="H140" s="15"/>
    </row>
    <row r="141" spans="8:8">
      <c r="H141" s="15"/>
    </row>
    <row r="142" spans="8:8">
      <c r="H142" s="15"/>
    </row>
    <row r="143" spans="8:8">
      <c r="H143" s="15"/>
    </row>
    <row r="144" spans="8:8">
      <c r="H144" s="15"/>
    </row>
    <row r="145" spans="8:8">
      <c r="H145" s="15"/>
    </row>
    <row r="146" spans="8:8">
      <c r="H146" s="15"/>
    </row>
    <row r="147" spans="8:8">
      <c r="H147" s="15"/>
    </row>
    <row r="148" spans="8:8">
      <c r="H148" s="15"/>
    </row>
    <row r="149" spans="8:8">
      <c r="H149" s="15"/>
    </row>
    <row r="150" spans="8:8">
      <c r="H150" s="15"/>
    </row>
    <row r="151" spans="8:8">
      <c r="H151" s="15"/>
    </row>
    <row r="152" spans="8:8">
      <c r="H152" s="15"/>
    </row>
    <row r="153" spans="8:8">
      <c r="H153" s="15"/>
    </row>
    <row r="154" spans="8:8">
      <c r="H154" s="15"/>
    </row>
    <row r="155" spans="8:8">
      <c r="H155" s="15"/>
    </row>
    <row r="156" spans="8:8">
      <c r="H156" s="15"/>
    </row>
    <row r="157" spans="8:8">
      <c r="H157" s="15"/>
    </row>
    <row r="158" spans="8:8">
      <c r="H158" s="15"/>
    </row>
    <row r="159" spans="8:8">
      <c r="H159" s="15"/>
    </row>
    <row r="160" spans="8:8">
      <c r="H160" s="15"/>
    </row>
    <row r="161" spans="8:8">
      <c r="H161" s="15"/>
    </row>
    <row r="162" spans="8:8">
      <c r="H162" s="15"/>
    </row>
    <row r="163" spans="8:8">
      <c r="H163" s="15"/>
    </row>
    <row r="164" spans="8:8">
      <c r="H164" s="15"/>
    </row>
    <row r="165" spans="8:8">
      <c r="H165" s="15"/>
    </row>
    <row r="166" spans="8:8">
      <c r="H166" s="15"/>
    </row>
    <row r="167" spans="8:8">
      <c r="H167" s="15"/>
    </row>
    <row r="168" spans="8:8">
      <c r="H168" s="15"/>
    </row>
    <row r="169" spans="8:8">
      <c r="H169" s="15"/>
    </row>
    <row r="170" spans="8:8">
      <c r="H170" s="15"/>
    </row>
    <row r="171" spans="8:8">
      <c r="H171" s="15"/>
    </row>
    <row r="172" spans="8:8">
      <c r="H172" s="15"/>
    </row>
    <row r="173" spans="8:8">
      <c r="H173" s="15"/>
    </row>
    <row r="174" spans="8:8">
      <c r="H174" s="15"/>
    </row>
    <row r="175" spans="8:8">
      <c r="H175" s="15"/>
    </row>
    <row r="176" spans="8:8">
      <c r="H176" s="15"/>
    </row>
    <row r="177" spans="8:8">
      <c r="H177" s="15"/>
    </row>
    <row r="178" spans="8:8">
      <c r="H178" s="15"/>
    </row>
    <row r="179" spans="8:8">
      <c r="H179" s="15"/>
    </row>
    <row r="180" spans="8:8">
      <c r="H180" s="15"/>
    </row>
    <row r="181" spans="8:8">
      <c r="H181" s="15"/>
    </row>
    <row r="182" spans="8:8">
      <c r="H182" s="15"/>
    </row>
    <row r="183" spans="8:8">
      <c r="H183" s="15"/>
    </row>
    <row r="184" spans="8:8">
      <c r="H184" s="15"/>
    </row>
    <row r="185" spans="8:8">
      <c r="H185" s="15"/>
    </row>
    <row r="186" spans="8:8">
      <c r="H186" s="15"/>
    </row>
    <row r="187" spans="8:8">
      <c r="H187" s="15"/>
    </row>
    <row r="188" spans="8:8">
      <c r="H188" s="15"/>
    </row>
    <row r="189" spans="8:8">
      <c r="H189" s="15"/>
    </row>
    <row r="190" spans="8:8">
      <c r="H190" s="15"/>
    </row>
    <row r="191" spans="8:8">
      <c r="H191" s="15"/>
    </row>
    <row r="192" spans="8:8">
      <c r="H192" s="15"/>
    </row>
    <row r="193" spans="8:8">
      <c r="H193" s="15"/>
    </row>
    <row r="194" spans="8:8">
      <c r="H194" s="15"/>
    </row>
    <row r="195" spans="8:8">
      <c r="H195" s="15"/>
    </row>
    <row r="196" spans="8:8">
      <c r="H196" s="15"/>
    </row>
    <row r="197" spans="8:8">
      <c r="H197" s="15"/>
    </row>
    <row r="198" spans="8:8">
      <c r="H198" s="15"/>
    </row>
    <row r="199" spans="8:8">
      <c r="H199" s="15"/>
    </row>
    <row r="200" spans="8:8">
      <c r="H200" s="15"/>
    </row>
    <row r="201" spans="8:8">
      <c r="H201" s="15"/>
    </row>
    <row r="202" spans="8:8">
      <c r="H202" s="15"/>
    </row>
    <row r="203" spans="8:8">
      <c r="H203" s="15"/>
    </row>
    <row r="204" spans="8:8">
      <c r="H204" s="15"/>
    </row>
    <row r="205" spans="8:8">
      <c r="H205" s="15"/>
    </row>
    <row r="206" spans="8:8">
      <c r="H206" s="15"/>
    </row>
    <row r="207" spans="8:8">
      <c r="H207" s="15"/>
    </row>
    <row r="208" spans="8:8">
      <c r="H208" s="15"/>
    </row>
    <row r="209" spans="8:8">
      <c r="H209" s="15"/>
    </row>
    <row r="210" spans="8:8">
      <c r="H210" s="15"/>
    </row>
    <row r="211" spans="8:8">
      <c r="H211" s="15"/>
    </row>
    <row r="212" spans="8:8">
      <c r="H212" s="15"/>
    </row>
    <row r="213" spans="8:8">
      <c r="H213" s="15"/>
    </row>
    <row r="214" spans="8:8">
      <c r="H214" s="15"/>
    </row>
    <row r="215" spans="8:8">
      <c r="H215" s="15"/>
    </row>
    <row r="216" spans="8:8">
      <c r="H216" s="15"/>
    </row>
    <row r="217" spans="8:8">
      <c r="H217" s="15"/>
    </row>
    <row r="218" spans="8:8">
      <c r="H218" s="15"/>
    </row>
    <row r="219" spans="8:8">
      <c r="H219" s="15"/>
    </row>
    <row r="220" spans="8:8">
      <c r="H220" s="15"/>
    </row>
    <row r="221" spans="8:8">
      <c r="H221" s="15"/>
    </row>
    <row r="222" spans="8:8">
      <c r="H222" s="15"/>
    </row>
    <row r="223" spans="8:8">
      <c r="H223" s="15"/>
    </row>
    <row r="224" spans="8:8">
      <c r="H224" s="15"/>
    </row>
    <row r="225" spans="8:8">
      <c r="H225" s="15"/>
    </row>
    <row r="226" spans="8:8">
      <c r="H226" s="15"/>
    </row>
    <row r="227" spans="8:8">
      <c r="H227" s="15"/>
    </row>
    <row r="228" spans="8:8">
      <c r="H228" s="15"/>
    </row>
    <row r="229" spans="8:8">
      <c r="H229" s="15"/>
    </row>
    <row r="230" spans="8:8">
      <c r="H230" s="15"/>
    </row>
    <row r="231" spans="8:8">
      <c r="H231" s="15"/>
    </row>
    <row r="232" spans="8:8">
      <c r="H232" s="15"/>
    </row>
    <row r="233" spans="8:8">
      <c r="H233" s="15"/>
    </row>
    <row r="234" spans="8:8">
      <c r="H234" s="15"/>
    </row>
    <row r="235" spans="8:8">
      <c r="H235" s="15"/>
    </row>
    <row r="236" spans="8:8">
      <c r="H236" s="15"/>
    </row>
    <row r="237" spans="8:8">
      <c r="H237" s="15"/>
    </row>
    <row r="238" spans="8:8">
      <c r="H238" s="15"/>
    </row>
    <row r="239" spans="8:8">
      <c r="H239" s="15"/>
    </row>
    <row r="240" spans="8:8">
      <c r="H240" s="15"/>
    </row>
    <row r="241" spans="8:8">
      <c r="H241" s="15"/>
    </row>
    <row r="242" spans="8:8">
      <c r="H242" s="15"/>
    </row>
    <row r="243" spans="8:8">
      <c r="H243" s="15"/>
    </row>
    <row r="244" spans="8:8">
      <c r="H244" s="15"/>
    </row>
    <row r="245" spans="8:8">
      <c r="H245" s="15"/>
    </row>
    <row r="246" spans="8:8">
      <c r="H246" s="15"/>
    </row>
    <row r="247" spans="8:8">
      <c r="H247" s="15"/>
    </row>
    <row r="248" spans="8:8">
      <c r="H248" s="15"/>
    </row>
    <row r="249" spans="8:8">
      <c r="H249" s="15"/>
    </row>
    <row r="250" spans="8:8">
      <c r="H250" s="15"/>
    </row>
    <row r="251" spans="8:8">
      <c r="H251" s="15"/>
    </row>
    <row r="252" spans="8:8">
      <c r="H252" s="15"/>
    </row>
    <row r="253" spans="8:8">
      <c r="H253" s="15"/>
    </row>
    <row r="254" spans="8:8">
      <c r="H254" s="15"/>
    </row>
    <row r="255" spans="8:8">
      <c r="H255" s="15"/>
    </row>
    <row r="256" spans="8:8">
      <c r="H256" s="15"/>
    </row>
    <row r="257" spans="8:8">
      <c r="H257" s="15"/>
    </row>
    <row r="258" spans="8:8">
      <c r="H258" s="15"/>
    </row>
    <row r="259" spans="8:8">
      <c r="H259" s="15"/>
    </row>
    <row r="260" spans="8:8">
      <c r="H260" s="15"/>
    </row>
    <row r="261" spans="8:8">
      <c r="H261" s="15"/>
    </row>
    <row r="262" spans="8:8">
      <c r="H262" s="15"/>
    </row>
    <row r="263" spans="8:8">
      <c r="H263" s="15"/>
    </row>
    <row r="264" spans="8:8">
      <c r="H264" s="15"/>
    </row>
    <row r="265" spans="8:8">
      <c r="H265" s="15"/>
    </row>
    <row r="266" spans="8:8">
      <c r="H266" s="15"/>
    </row>
    <row r="267" spans="8:8">
      <c r="H267" s="15"/>
    </row>
    <row r="268" spans="8:8">
      <c r="H268" s="15"/>
    </row>
    <row r="269" spans="8:8">
      <c r="H269" s="15"/>
    </row>
    <row r="270" spans="8:8">
      <c r="H270" s="15"/>
    </row>
    <row r="271" spans="8:8">
      <c r="H271" s="15"/>
    </row>
    <row r="272" spans="8:8">
      <c r="H272" s="15"/>
    </row>
    <row r="273" spans="8:8">
      <c r="H273" s="15"/>
    </row>
    <row r="274" spans="8:8">
      <c r="H274" s="15"/>
    </row>
    <row r="275" spans="8:8">
      <c r="H275" s="15"/>
    </row>
    <row r="276" spans="8:8">
      <c r="H276" s="15"/>
    </row>
    <row r="277" spans="8:8">
      <c r="H277" s="15"/>
    </row>
    <row r="278" spans="8:8">
      <c r="H278" s="15"/>
    </row>
    <row r="279" spans="8:8">
      <c r="H279" s="15"/>
    </row>
    <row r="280" spans="8:8">
      <c r="H280" s="15"/>
    </row>
    <row r="281" spans="8:8">
      <c r="H281" s="15"/>
    </row>
    <row r="282" spans="8:8">
      <c r="H282" s="15"/>
    </row>
    <row r="283" spans="8:8">
      <c r="H283" s="15"/>
    </row>
    <row r="284" spans="8:8">
      <c r="H284" s="15"/>
    </row>
    <row r="285" spans="8:8">
      <c r="H285" s="15"/>
    </row>
    <row r="286" spans="8:8">
      <c r="H286" s="15"/>
    </row>
    <row r="287" spans="8:8">
      <c r="H287" s="15"/>
    </row>
    <row r="288" spans="8:8">
      <c r="H288" s="15"/>
    </row>
    <row r="289" spans="8:8">
      <c r="H289" s="15"/>
    </row>
    <row r="290" spans="8:8">
      <c r="H290" s="15"/>
    </row>
    <row r="291" spans="8:8">
      <c r="H291" s="15"/>
    </row>
    <row r="292" spans="8:8">
      <c r="H292" s="15"/>
    </row>
    <row r="293" spans="8:8">
      <c r="H293" s="15"/>
    </row>
    <row r="294" spans="8:8">
      <c r="H294" s="15"/>
    </row>
    <row r="295" spans="8:8">
      <c r="H295" s="15"/>
    </row>
    <row r="296" spans="8:8">
      <c r="H296" s="15"/>
    </row>
    <row r="297" spans="8:8">
      <c r="H297" s="15"/>
    </row>
    <row r="298" spans="8:8">
      <c r="H298" s="15"/>
    </row>
    <row r="299" spans="8:8">
      <c r="H299" s="15"/>
    </row>
    <row r="300" spans="8:8">
      <c r="H300" s="15"/>
    </row>
    <row r="301" spans="8:8">
      <c r="H301" s="15"/>
    </row>
    <row r="302" spans="8:8">
      <c r="H302" s="15"/>
    </row>
    <row r="303" spans="8:8">
      <c r="H303" s="15"/>
    </row>
    <row r="304" spans="8:8">
      <c r="H304" s="15"/>
    </row>
    <row r="305" spans="8:8">
      <c r="H305" s="15"/>
    </row>
    <row r="306" spans="8:8">
      <c r="H306" s="15"/>
    </row>
    <row r="307" spans="8:8">
      <c r="H307" s="15"/>
    </row>
    <row r="308" spans="8:8">
      <c r="H308" s="15"/>
    </row>
    <row r="309" spans="8:8">
      <c r="H309" s="15"/>
    </row>
    <row r="310" spans="8:8">
      <c r="H310" s="15"/>
    </row>
    <row r="311" spans="8:8">
      <c r="H311" s="15"/>
    </row>
    <row r="312" spans="8:8">
      <c r="H312" s="15"/>
    </row>
    <row r="313" spans="8:8">
      <c r="H313" s="15"/>
    </row>
    <row r="314" spans="8:8">
      <c r="H314" s="15"/>
    </row>
    <row r="315" spans="8:8">
      <c r="H315" s="15"/>
    </row>
    <row r="316" spans="8:8">
      <c r="H316" s="15"/>
    </row>
    <row r="317" spans="8:8">
      <c r="H317" s="15"/>
    </row>
    <row r="318" spans="8:8">
      <c r="H318" s="15"/>
    </row>
    <row r="319" spans="8:8">
      <c r="H319" s="15"/>
    </row>
    <row r="320" spans="8:8">
      <c r="H320" s="15"/>
    </row>
    <row r="321" spans="8:8">
      <c r="H321" s="15"/>
    </row>
    <row r="322" spans="8:8">
      <c r="H322" s="15"/>
    </row>
    <row r="323" spans="8:8">
      <c r="H323" s="15"/>
    </row>
    <row r="324" spans="8:8">
      <c r="H324" s="15"/>
    </row>
    <row r="325" spans="8:8">
      <c r="H325" s="15"/>
    </row>
    <row r="326" spans="8:8">
      <c r="H326" s="15"/>
    </row>
    <row r="327" spans="8:8">
      <c r="H327" s="15"/>
    </row>
    <row r="328" spans="8:8">
      <c r="H328" s="15"/>
    </row>
    <row r="329" spans="8:8">
      <c r="H329" s="15"/>
    </row>
    <row r="330" spans="8:8">
      <c r="H330" s="15"/>
    </row>
    <row r="331" spans="8:8">
      <c r="H331" s="15"/>
    </row>
    <row r="332" spans="8:8">
      <c r="H332" s="15"/>
    </row>
    <row r="333" spans="8:8">
      <c r="H333" s="15"/>
    </row>
    <row r="334" spans="8:8">
      <c r="H334" s="15"/>
    </row>
    <row r="335" spans="8:8">
      <c r="H335" s="15"/>
    </row>
    <row r="336" spans="8:8">
      <c r="H336" s="15"/>
    </row>
    <row r="337" spans="8:8">
      <c r="H337" s="15"/>
    </row>
    <row r="338" spans="8:8">
      <c r="H338" s="15"/>
    </row>
    <row r="339" spans="8:8">
      <c r="H339" s="15"/>
    </row>
    <row r="340" spans="8:8">
      <c r="H340" s="15"/>
    </row>
    <row r="341" spans="8:8">
      <c r="H341" s="15"/>
    </row>
    <row r="342" spans="8:8">
      <c r="H342" s="15"/>
    </row>
    <row r="343" spans="8:8">
      <c r="H343" s="15"/>
    </row>
    <row r="344" spans="8:8">
      <c r="H344" s="15"/>
    </row>
    <row r="345" spans="8:8">
      <c r="H345" s="15"/>
    </row>
    <row r="346" spans="8:8">
      <c r="H346" s="15"/>
    </row>
    <row r="347" spans="8:8">
      <c r="H347" s="15"/>
    </row>
    <row r="348" spans="8:8">
      <c r="H348" s="15"/>
    </row>
    <row r="349" spans="8:8">
      <c r="H349" s="15"/>
    </row>
    <row r="350" spans="8:8">
      <c r="H350" s="15"/>
    </row>
    <row r="351" spans="8:8">
      <c r="H351" s="15"/>
    </row>
    <row r="352" spans="8:8">
      <c r="H352" s="15"/>
    </row>
    <row r="353" spans="8:8">
      <c r="H353" s="15"/>
    </row>
    <row r="354" spans="8:8">
      <c r="H354" s="15"/>
    </row>
    <row r="355" spans="8:8">
      <c r="H355" s="15"/>
    </row>
    <row r="356" spans="8:8">
      <c r="H356" s="15"/>
    </row>
    <row r="357" spans="8:8">
      <c r="H357" s="15"/>
    </row>
    <row r="358" spans="8:8">
      <c r="H358" s="15"/>
    </row>
    <row r="359" spans="8:8">
      <c r="H359" s="15"/>
    </row>
    <row r="360" spans="8:8">
      <c r="H360" s="15"/>
    </row>
    <row r="361" spans="8:8">
      <c r="H361" s="15"/>
    </row>
    <row r="362" spans="8:8">
      <c r="H362" s="15"/>
    </row>
    <row r="363" spans="8:8">
      <c r="H363" s="15"/>
    </row>
    <row r="364" spans="8:8">
      <c r="H364" s="15"/>
    </row>
    <row r="365" spans="8:8">
      <c r="H365" s="15"/>
    </row>
    <row r="366" spans="8:8">
      <c r="H366" s="15"/>
    </row>
    <row r="367" spans="8:8">
      <c r="H367" s="15"/>
    </row>
    <row r="368" spans="8:8">
      <c r="H368" s="15"/>
    </row>
    <row r="369" spans="8:8">
      <c r="H369" s="15"/>
    </row>
    <row r="370" spans="8:8">
      <c r="H370" s="15"/>
    </row>
    <row r="371" spans="8:8">
      <c r="H371" s="15"/>
    </row>
    <row r="372" spans="8:8">
      <c r="H372" s="15"/>
    </row>
    <row r="373" spans="8:8">
      <c r="H373" s="15"/>
    </row>
    <row r="374" spans="8:8">
      <c r="H374" s="15"/>
    </row>
    <row r="375" spans="8:8">
      <c r="H375" s="15"/>
    </row>
    <row r="376" spans="8:8">
      <c r="H376" s="15"/>
    </row>
    <row r="377" spans="8:8">
      <c r="H377" s="15"/>
    </row>
    <row r="378" spans="8:8">
      <c r="H378" s="15"/>
    </row>
    <row r="379" spans="8:8">
      <c r="H379" s="15"/>
    </row>
    <row r="380" spans="8:8">
      <c r="H380" s="15"/>
    </row>
    <row r="381" spans="8:8">
      <c r="H381" s="15"/>
    </row>
    <row r="382" spans="8:8">
      <c r="H382" s="15"/>
    </row>
    <row r="383" spans="8:8">
      <c r="H383" s="15"/>
    </row>
    <row r="384" spans="8:8">
      <c r="H384" s="15"/>
    </row>
    <row r="385" spans="8:8">
      <c r="H385" s="15"/>
    </row>
    <row r="386" spans="8:8">
      <c r="H386" s="15"/>
    </row>
    <row r="387" spans="8:8">
      <c r="H387" s="15"/>
    </row>
    <row r="388" spans="8:8">
      <c r="H388" s="15"/>
    </row>
    <row r="389" spans="8:8">
      <c r="H389" s="15"/>
    </row>
    <row r="390" spans="8:8">
      <c r="H390" s="15"/>
    </row>
    <row r="391" spans="8:8">
      <c r="H391" s="15"/>
    </row>
    <row r="392" spans="8:8">
      <c r="H392" s="15"/>
    </row>
    <row r="393" spans="8:8">
      <c r="H393" s="15"/>
    </row>
    <row r="394" spans="8:8">
      <c r="H394" s="15"/>
    </row>
    <row r="395" spans="8:8">
      <c r="H395" s="15"/>
    </row>
    <row r="396" spans="8:8">
      <c r="H396" s="15"/>
    </row>
    <row r="397" spans="8:8">
      <c r="H397" s="15"/>
    </row>
    <row r="398" spans="8:8">
      <c r="H398" s="15"/>
    </row>
    <row r="399" spans="8:8">
      <c r="H399" s="15"/>
    </row>
    <row r="400" spans="8:8">
      <c r="H400" s="15"/>
    </row>
    <row r="401" spans="8:8">
      <c r="H401" s="15"/>
    </row>
    <row r="402" spans="8:8">
      <c r="H402" s="15"/>
    </row>
    <row r="403" spans="8:8">
      <c r="H403" s="15"/>
    </row>
    <row r="404" spans="8:8">
      <c r="H404" s="15"/>
    </row>
    <row r="405" spans="8:8">
      <c r="H405" s="15"/>
    </row>
    <row r="406" spans="8:8">
      <c r="H406" s="15"/>
    </row>
    <row r="407" spans="8:8">
      <c r="H407" s="15"/>
    </row>
    <row r="408" spans="8:8">
      <c r="H408" s="15"/>
    </row>
    <row r="409" spans="8:8">
      <c r="H409" s="15"/>
    </row>
    <row r="410" spans="8:8">
      <c r="H410" s="15"/>
    </row>
    <row r="411" spans="8:8">
      <c r="H411" s="15"/>
    </row>
    <row r="412" spans="8:8">
      <c r="H412" s="15"/>
    </row>
    <row r="413" spans="8:8">
      <c r="H413" s="15"/>
    </row>
    <row r="414" spans="8:8">
      <c r="H414" s="15"/>
    </row>
    <row r="415" spans="8:8">
      <c r="H415" s="15"/>
    </row>
    <row r="416" spans="8:8">
      <c r="H416" s="15"/>
    </row>
    <row r="417" spans="8:8">
      <c r="H417" s="15"/>
    </row>
    <row r="418" spans="8:8">
      <c r="H418" s="15"/>
    </row>
    <row r="419" spans="8:8">
      <c r="H419" s="15"/>
    </row>
    <row r="420" spans="8:8">
      <c r="H420" s="15"/>
    </row>
    <row r="421" spans="8:8">
      <c r="H421" s="15"/>
    </row>
    <row r="422" spans="8:8">
      <c r="H422" s="15"/>
    </row>
    <row r="423" spans="8:8">
      <c r="H423" s="15"/>
    </row>
    <row r="424" spans="8:8">
      <c r="H424" s="15"/>
    </row>
    <row r="425" spans="8:8">
      <c r="H425" s="15"/>
    </row>
    <row r="426" spans="8:8">
      <c r="H426" s="15"/>
    </row>
    <row r="427" spans="8:8">
      <c r="H427" s="15"/>
    </row>
    <row r="428" spans="8:8">
      <c r="H428" s="15"/>
    </row>
    <row r="429" spans="8:8">
      <c r="H429" s="15"/>
    </row>
    <row r="430" spans="8:8">
      <c r="H430" s="15"/>
    </row>
    <row r="431" spans="8:8">
      <c r="H431" s="15"/>
    </row>
    <row r="432" spans="8:8">
      <c r="H432" s="15"/>
    </row>
    <row r="433" spans="8:8">
      <c r="H433" s="15"/>
    </row>
    <row r="434" spans="8:8">
      <c r="H434" s="15"/>
    </row>
    <row r="435" spans="8:8">
      <c r="H435" s="15"/>
    </row>
    <row r="436" spans="8:8">
      <c r="H436" s="15"/>
    </row>
    <row r="437" spans="8:8">
      <c r="H437" s="15"/>
    </row>
    <row r="438" spans="8:8">
      <c r="H438" s="15"/>
    </row>
    <row r="439" spans="8:8">
      <c r="H439" s="15"/>
    </row>
    <row r="440" spans="8:8">
      <c r="H440" s="15"/>
    </row>
    <row r="441" spans="8:8">
      <c r="H441" s="15"/>
    </row>
    <row r="442" spans="8:8">
      <c r="H442" s="15"/>
    </row>
    <row r="443" spans="8:8">
      <c r="H443" s="15"/>
    </row>
    <row r="444" spans="8:8">
      <c r="H444" s="15"/>
    </row>
    <row r="445" spans="8:8">
      <c r="H445" s="15"/>
    </row>
    <row r="446" spans="8:8">
      <c r="H446" s="15"/>
    </row>
    <row r="447" spans="8:8">
      <c r="H447" s="15"/>
    </row>
    <row r="448" spans="8:8">
      <c r="H448" s="15"/>
    </row>
    <row r="449" spans="8:8">
      <c r="H449" s="15"/>
    </row>
    <row r="450" spans="8:8">
      <c r="H450" s="15"/>
    </row>
    <row r="451" spans="8:8">
      <c r="H451" s="15"/>
    </row>
    <row r="452" spans="8:8">
      <c r="H452" s="15"/>
    </row>
    <row r="453" spans="8:8">
      <c r="H453" s="15"/>
    </row>
    <row r="454" spans="8:8">
      <c r="H454" s="15"/>
    </row>
    <row r="455" spans="8:8">
      <c r="H455" s="15"/>
    </row>
    <row r="456" spans="8:8">
      <c r="H456" s="15"/>
    </row>
    <row r="457" spans="8:8">
      <c r="H457" s="15"/>
    </row>
    <row r="458" spans="8:8">
      <c r="H458" s="15"/>
    </row>
    <row r="459" spans="8:8">
      <c r="H459" s="15"/>
    </row>
    <row r="460" spans="8:8">
      <c r="H460" s="15"/>
    </row>
    <row r="461" spans="8:8">
      <c r="H461" s="15"/>
    </row>
    <row r="462" spans="8:8">
      <c r="H462" s="15"/>
    </row>
    <row r="463" spans="8:8">
      <c r="H463" s="15"/>
    </row>
    <row r="464" spans="8:8">
      <c r="H464" s="15"/>
    </row>
    <row r="465" spans="8:8">
      <c r="H465" s="15"/>
    </row>
    <row r="466" spans="8:8">
      <c r="H466" s="15"/>
    </row>
    <row r="467" spans="8:8">
      <c r="H467" s="15"/>
    </row>
    <row r="468" spans="8:8">
      <c r="H468" s="15"/>
    </row>
    <row r="469" spans="8:8">
      <c r="H469" s="15"/>
    </row>
    <row r="470" spans="8:8">
      <c r="H470" s="15"/>
    </row>
    <row r="471" spans="8:8">
      <c r="H471" s="15"/>
    </row>
    <row r="472" spans="8:8">
      <c r="H472" s="15"/>
    </row>
    <row r="473" spans="8:8">
      <c r="H473" s="15"/>
    </row>
    <row r="474" spans="8:8">
      <c r="H474" s="15"/>
    </row>
    <row r="475" spans="8:8">
      <c r="H475" s="15"/>
    </row>
    <row r="476" spans="8:8">
      <c r="H476" s="15"/>
    </row>
    <row r="477" spans="8:8">
      <c r="H477" s="15"/>
    </row>
    <row r="478" spans="8:8">
      <c r="H478" s="15"/>
    </row>
    <row r="479" spans="8:8">
      <c r="H479" s="15"/>
    </row>
    <row r="480" spans="8:8">
      <c r="H480" s="15"/>
    </row>
    <row r="481" spans="8:8">
      <c r="H481" s="15"/>
    </row>
    <row r="482" spans="8:8">
      <c r="H482" s="15"/>
    </row>
    <row r="483" spans="8:8">
      <c r="H483" s="15"/>
    </row>
    <row r="484" spans="8:8">
      <c r="H484" s="15"/>
    </row>
    <row r="485" spans="8:8">
      <c r="H485" s="15"/>
    </row>
    <row r="486" spans="8:8">
      <c r="H486" s="15"/>
    </row>
    <row r="487" spans="8:8">
      <c r="H487" s="15"/>
    </row>
    <row r="488" spans="8:8">
      <c r="H488" s="15"/>
    </row>
    <row r="489" spans="8:8">
      <c r="H489" s="15"/>
    </row>
    <row r="490" spans="8:8">
      <c r="H490" s="15"/>
    </row>
    <row r="491" spans="8:8">
      <c r="H491" s="15"/>
    </row>
    <row r="492" spans="8:8">
      <c r="H492" s="15"/>
    </row>
    <row r="493" spans="8:8">
      <c r="H493" s="15"/>
    </row>
    <row r="494" spans="8:8">
      <c r="H494" s="15"/>
    </row>
    <row r="495" spans="8:8">
      <c r="H495" s="15"/>
    </row>
    <row r="496" spans="8:8">
      <c r="H496" s="15"/>
    </row>
    <row r="497" spans="8:8">
      <c r="H497" s="15"/>
    </row>
    <row r="498" spans="8:8">
      <c r="H498" s="15"/>
    </row>
    <row r="499" spans="8:8">
      <c r="H499" s="15"/>
    </row>
    <row r="500" spans="8:8">
      <c r="H500" s="15"/>
    </row>
    <row r="501" spans="8:8">
      <c r="H501" s="15"/>
    </row>
    <row r="502" spans="8:8">
      <c r="H502" s="15"/>
    </row>
    <row r="503" spans="8:8">
      <c r="H503" s="15"/>
    </row>
    <row r="504" spans="8:8">
      <c r="H504" s="15"/>
    </row>
    <row r="505" spans="8:8">
      <c r="H505" s="15"/>
    </row>
    <row r="506" spans="8:8">
      <c r="H506" s="15"/>
    </row>
    <row r="507" spans="8:8">
      <c r="H507" s="15"/>
    </row>
    <row r="508" spans="8:8">
      <c r="H508" s="15"/>
    </row>
    <row r="509" spans="8:8">
      <c r="H509" s="15"/>
    </row>
    <row r="510" spans="8:8">
      <c r="H510" s="15"/>
    </row>
    <row r="511" spans="8:8">
      <c r="H511" s="15"/>
    </row>
    <row r="512" spans="8:8">
      <c r="H512" s="15"/>
    </row>
    <row r="513" spans="8:8">
      <c r="H513" s="15"/>
    </row>
    <row r="514" spans="8:8">
      <c r="H514" s="15"/>
    </row>
    <row r="515" spans="8:8">
      <c r="H515" s="15"/>
    </row>
    <row r="516" spans="8:8">
      <c r="H516" s="15"/>
    </row>
    <row r="517" spans="8:8">
      <c r="H517" s="15"/>
    </row>
    <row r="518" spans="8:8">
      <c r="H518" s="15"/>
    </row>
    <row r="519" spans="8:8">
      <c r="H519" s="15"/>
    </row>
    <row r="520" spans="8:8">
      <c r="H520" s="15"/>
    </row>
    <row r="521" spans="8:8">
      <c r="H521" s="15"/>
    </row>
    <row r="522" spans="8:8">
      <c r="H522" s="15"/>
    </row>
    <row r="523" spans="8:8">
      <c r="H523" s="15"/>
    </row>
    <row r="524" spans="8:8">
      <c r="H524" s="15"/>
    </row>
    <row r="525" spans="8:8">
      <c r="H525" s="15"/>
    </row>
    <row r="526" spans="8:8">
      <c r="H526" s="15"/>
    </row>
    <row r="527" spans="8:8">
      <c r="H527" s="15"/>
    </row>
    <row r="528" spans="8:8">
      <c r="H528" s="15"/>
    </row>
    <row r="529" spans="8:8">
      <c r="H529" s="15"/>
    </row>
    <row r="530" spans="8:8">
      <c r="H530" s="15"/>
    </row>
    <row r="531" spans="8:8">
      <c r="H531" s="15"/>
    </row>
    <row r="532" spans="8:8">
      <c r="H532" s="15"/>
    </row>
    <row r="533" spans="8:8">
      <c r="H533" s="15"/>
    </row>
    <row r="534" spans="8:8">
      <c r="H534" s="15"/>
    </row>
    <row r="535" spans="8:8">
      <c r="H535" s="15"/>
    </row>
    <row r="536" spans="8:8">
      <c r="H536" s="15"/>
    </row>
    <row r="537" spans="8:8">
      <c r="H537" s="15"/>
    </row>
    <row r="538" spans="8:8">
      <c r="H538" s="15"/>
    </row>
    <row r="539" spans="8:8">
      <c r="H539" s="15"/>
    </row>
    <row r="540" spans="8:8">
      <c r="H540" s="15"/>
    </row>
    <row r="541" spans="8:8">
      <c r="H541" s="15"/>
    </row>
    <row r="542" spans="8:8">
      <c r="H542" s="15"/>
    </row>
    <row r="543" spans="8:8">
      <c r="H543" s="15"/>
    </row>
    <row r="544" spans="8:8">
      <c r="H544" s="15"/>
    </row>
    <row r="545" spans="8:8">
      <c r="H545" s="15"/>
    </row>
    <row r="546" spans="8:8">
      <c r="H546" s="15"/>
    </row>
    <row r="547" spans="8:8">
      <c r="H547" s="15"/>
    </row>
    <row r="548" spans="8:8">
      <c r="H548" s="15"/>
    </row>
    <row r="549" spans="8:8">
      <c r="H549" s="15"/>
    </row>
    <row r="550" spans="8:8">
      <c r="H550" s="15"/>
    </row>
    <row r="551" spans="8:8">
      <c r="H551" s="15"/>
    </row>
    <row r="552" spans="8:8">
      <c r="H552" s="15"/>
    </row>
    <row r="553" spans="8:8">
      <c r="H553" s="15"/>
    </row>
    <row r="554" spans="8:8">
      <c r="H554" s="15"/>
    </row>
    <row r="555" spans="8:8">
      <c r="H555" s="15"/>
    </row>
    <row r="556" spans="8:8">
      <c r="H556" s="15"/>
    </row>
    <row r="557" spans="8:8">
      <c r="H557" s="15"/>
    </row>
    <row r="558" spans="8:8">
      <c r="H558" s="15"/>
    </row>
    <row r="559" spans="8:8">
      <c r="H559" s="15"/>
    </row>
    <row r="560" spans="8:8">
      <c r="H560" s="15"/>
    </row>
    <row r="561" spans="8:8">
      <c r="H561" s="15"/>
    </row>
    <row r="562" spans="8:8">
      <c r="H562" s="15"/>
    </row>
    <row r="563" spans="8:8">
      <c r="H563" s="15"/>
    </row>
    <row r="564" spans="8:8">
      <c r="H564" s="15"/>
    </row>
    <row r="565" spans="8:8">
      <c r="H565" s="15"/>
    </row>
    <row r="566" spans="8:8">
      <c r="H566" s="15"/>
    </row>
    <row r="567" spans="8:8">
      <c r="H567" s="15"/>
    </row>
    <row r="568" spans="8:8">
      <c r="H568" s="15"/>
    </row>
    <row r="569" spans="8:8">
      <c r="H569" s="15"/>
    </row>
    <row r="570" spans="8:8">
      <c r="H570" s="15"/>
    </row>
    <row r="571" spans="8:8">
      <c r="H571" s="15"/>
    </row>
    <row r="572" spans="8:8">
      <c r="H572" s="15"/>
    </row>
    <row r="573" spans="8:8">
      <c r="H573" s="15"/>
    </row>
    <row r="574" spans="8:8">
      <c r="H574" s="15"/>
    </row>
    <row r="575" spans="8:8">
      <c r="H575" s="15"/>
    </row>
    <row r="576" spans="8:8">
      <c r="H576" s="15"/>
    </row>
    <row r="577" spans="8:8">
      <c r="H577" s="15"/>
    </row>
    <row r="578" spans="8:8">
      <c r="H578" s="15"/>
    </row>
    <row r="579" spans="8:8">
      <c r="H579" s="15"/>
    </row>
    <row r="580" spans="8:8">
      <c r="H580" s="15"/>
    </row>
    <row r="581" spans="8:8">
      <c r="H581" s="15"/>
    </row>
    <row r="582" spans="8:8">
      <c r="H582" s="15"/>
    </row>
    <row r="583" spans="8:8">
      <c r="H583" s="15"/>
    </row>
    <row r="584" spans="8:8">
      <c r="H584" s="15"/>
    </row>
    <row r="585" spans="8:8">
      <c r="H585" s="15"/>
    </row>
    <row r="586" spans="8:8">
      <c r="H586" s="15"/>
    </row>
    <row r="587" spans="8:8">
      <c r="H587" s="15"/>
    </row>
    <row r="588" spans="8:8">
      <c r="H588" s="15"/>
    </row>
    <row r="589" spans="8:8">
      <c r="H589" s="15"/>
    </row>
    <row r="590" spans="8:8">
      <c r="H590" s="15"/>
    </row>
    <row r="591" spans="8:8">
      <c r="H591" s="15"/>
    </row>
    <row r="592" spans="8:8">
      <c r="H592" s="15"/>
    </row>
    <row r="593" spans="8:8">
      <c r="H593" s="15"/>
    </row>
    <row r="594" spans="8:8">
      <c r="H594" s="15"/>
    </row>
    <row r="595" spans="8:8">
      <c r="H595" s="15"/>
    </row>
    <row r="596" spans="8:8">
      <c r="H596" s="15"/>
    </row>
    <row r="597" spans="8:8">
      <c r="H597" s="15"/>
    </row>
    <row r="598" spans="8:8">
      <c r="H598" s="15"/>
    </row>
    <row r="599" spans="8:8">
      <c r="H599" s="15"/>
    </row>
    <row r="600" spans="8:8">
      <c r="H600" s="15"/>
    </row>
    <row r="601" spans="8:8">
      <c r="H601" s="15"/>
    </row>
    <row r="602" spans="8:8">
      <c r="H602" s="15"/>
    </row>
    <row r="603" spans="8:8">
      <c r="H603" s="15"/>
    </row>
    <row r="604" spans="8:8">
      <c r="H604" s="15"/>
    </row>
    <row r="605" spans="8:8">
      <c r="H605" s="15"/>
    </row>
    <row r="606" spans="8:8">
      <c r="H606" s="15"/>
    </row>
    <row r="607" spans="8:8">
      <c r="H607" s="15"/>
    </row>
    <row r="608" spans="8:8">
      <c r="H608" s="15"/>
    </row>
    <row r="609" spans="8:8">
      <c r="H609" s="15"/>
    </row>
    <row r="610" spans="8:8">
      <c r="H610" s="15"/>
    </row>
    <row r="611" spans="8:8">
      <c r="H611" s="15"/>
    </row>
    <row r="612" spans="8:8">
      <c r="H612" s="15"/>
    </row>
    <row r="613" spans="8:8">
      <c r="H613" s="15"/>
    </row>
    <row r="614" spans="8:8">
      <c r="H614" s="15"/>
    </row>
    <row r="615" spans="8:8">
      <c r="H615" s="15"/>
    </row>
    <row r="616" spans="8:8">
      <c r="H616" s="15"/>
    </row>
    <row r="617" spans="8:8">
      <c r="H617" s="15"/>
    </row>
    <row r="618" spans="8:8">
      <c r="H618" s="15"/>
    </row>
    <row r="619" spans="8:8">
      <c r="H619" s="15"/>
    </row>
    <row r="620" spans="8:8">
      <c r="H620" s="15"/>
    </row>
    <row r="621" spans="8:8">
      <c r="H621" s="15"/>
    </row>
    <row r="622" spans="8:8">
      <c r="H622" s="15"/>
    </row>
    <row r="623" spans="8:8">
      <c r="H623" s="15"/>
    </row>
    <row r="624" spans="8:8">
      <c r="H624" s="15"/>
    </row>
    <row r="625" spans="8:8">
      <c r="H625" s="15"/>
    </row>
    <row r="626" spans="8:8">
      <c r="H626" s="15"/>
    </row>
    <row r="627" spans="8:8">
      <c r="H627" s="15"/>
    </row>
    <row r="628" spans="8:8">
      <c r="H628" s="15"/>
    </row>
    <row r="629" spans="8:8">
      <c r="H629" s="15"/>
    </row>
    <row r="630" spans="8:8">
      <c r="H630" s="15"/>
    </row>
    <row r="631" spans="8:8">
      <c r="H631" s="15"/>
    </row>
    <row r="632" spans="8:8">
      <c r="H632" s="15"/>
    </row>
    <row r="633" spans="8:8">
      <c r="H633" s="15"/>
    </row>
    <row r="634" spans="8:8">
      <c r="H634" s="15"/>
    </row>
    <row r="635" spans="8:8">
      <c r="H635" s="15"/>
    </row>
    <row r="636" spans="8:8">
      <c r="H636" s="15"/>
    </row>
    <row r="637" spans="8:8">
      <c r="H637" s="15"/>
    </row>
    <row r="638" spans="8:8">
      <c r="H638" s="15"/>
    </row>
    <row r="639" spans="8:8">
      <c r="H639" s="15"/>
    </row>
    <row r="640" spans="8:8">
      <c r="H640" s="15"/>
    </row>
    <row r="641" spans="8:8">
      <c r="H641" s="15"/>
    </row>
    <row r="642" spans="8:8">
      <c r="H642" s="15"/>
    </row>
    <row r="643" spans="8:8">
      <c r="H643" s="15"/>
    </row>
    <row r="644" spans="8:8">
      <c r="H644" s="15"/>
    </row>
    <row r="645" spans="8:8">
      <c r="H645" s="15"/>
    </row>
    <row r="646" spans="8:8">
      <c r="H646" s="15"/>
    </row>
    <row r="647" spans="8:8">
      <c r="H647" s="15"/>
    </row>
    <row r="648" spans="8:8">
      <c r="H648" s="15"/>
    </row>
    <row r="649" spans="8:8">
      <c r="H649" s="15"/>
    </row>
    <row r="650" spans="8:8">
      <c r="H650" s="15"/>
    </row>
    <row r="651" spans="8:8">
      <c r="H651" s="15"/>
    </row>
    <row r="652" spans="8:8">
      <c r="H652" s="15"/>
    </row>
    <row r="653" spans="8:8">
      <c r="H653" s="15"/>
    </row>
    <row r="654" spans="8:8">
      <c r="H654" s="15"/>
    </row>
    <row r="655" spans="8:8">
      <c r="H655" s="15"/>
    </row>
    <row r="656" spans="8:8">
      <c r="H656" s="15"/>
    </row>
    <row r="657" spans="8:8">
      <c r="H657" s="15"/>
    </row>
    <row r="658" spans="8:8">
      <c r="H658" s="15"/>
    </row>
    <row r="659" spans="8:8">
      <c r="H659" s="15"/>
    </row>
    <row r="660" spans="8:8">
      <c r="H660" s="15"/>
    </row>
    <row r="661" spans="8:8">
      <c r="H661" s="15"/>
    </row>
    <row r="662" spans="8:8">
      <c r="H662" s="15"/>
    </row>
    <row r="663" spans="8:8">
      <c r="H663" s="15"/>
    </row>
    <row r="664" spans="8:8">
      <c r="H664" s="15"/>
    </row>
    <row r="665" spans="8:8">
      <c r="H665" s="15"/>
    </row>
    <row r="666" spans="8:8">
      <c r="H666" s="15"/>
    </row>
    <row r="667" spans="8:8">
      <c r="H667" s="15"/>
    </row>
    <row r="668" spans="8:8">
      <c r="H668" s="15"/>
    </row>
    <row r="669" spans="8:8">
      <c r="H669" s="15"/>
    </row>
    <row r="670" spans="8:8">
      <c r="H670" s="15"/>
    </row>
    <row r="671" spans="8:8">
      <c r="H671" s="15"/>
    </row>
    <row r="672" spans="8:8">
      <c r="H672" s="15"/>
    </row>
    <row r="673" spans="8:8">
      <c r="H673" s="15"/>
    </row>
    <row r="674" spans="8:8">
      <c r="H674" s="15"/>
    </row>
    <row r="675" spans="8:8">
      <c r="H675" s="15"/>
    </row>
    <row r="676" spans="8:8">
      <c r="H676" s="15"/>
    </row>
    <row r="677" spans="8:8">
      <c r="H677" s="15"/>
    </row>
    <row r="678" spans="8:8">
      <c r="H678" s="15"/>
    </row>
    <row r="679" spans="8:8">
      <c r="H679" s="15"/>
    </row>
    <row r="680" spans="8:8">
      <c r="H680" s="15"/>
    </row>
    <row r="681" spans="8:8">
      <c r="H681" s="15"/>
    </row>
    <row r="682" spans="8:8">
      <c r="H682" s="15"/>
    </row>
    <row r="683" spans="8:8">
      <c r="H683" s="15"/>
    </row>
    <row r="684" spans="8:8">
      <c r="H684" s="15"/>
    </row>
    <row r="685" spans="8:8">
      <c r="H685" s="15"/>
    </row>
    <row r="686" spans="8:8">
      <c r="H686" s="15"/>
    </row>
    <row r="687" spans="8:8">
      <c r="H687" s="15"/>
    </row>
    <row r="688" spans="8:8">
      <c r="H688" s="15"/>
    </row>
    <row r="689" spans="8:8">
      <c r="H689" s="15"/>
    </row>
    <row r="690" spans="8:8">
      <c r="H690" s="15"/>
    </row>
    <row r="691" spans="8:8">
      <c r="H691" s="15"/>
    </row>
    <row r="692" spans="8:8">
      <c r="H692" s="15"/>
    </row>
    <row r="693" spans="8:8">
      <c r="H693" s="15"/>
    </row>
    <row r="694" spans="8:8">
      <c r="H694" s="15"/>
    </row>
    <row r="695" spans="8:8">
      <c r="H695" s="15"/>
    </row>
    <row r="696" spans="8:8">
      <c r="H696" s="15"/>
    </row>
    <row r="697" spans="8:8">
      <c r="H697" s="15"/>
    </row>
    <row r="698" spans="8:8">
      <c r="H698" s="15"/>
    </row>
    <row r="699" spans="8:8">
      <c r="H699" s="15"/>
    </row>
    <row r="700" spans="8:8">
      <c r="H700" s="15"/>
    </row>
    <row r="701" spans="8:8">
      <c r="H701" s="15"/>
    </row>
    <row r="702" spans="8:8">
      <c r="H702" s="15"/>
    </row>
    <row r="703" spans="8:8">
      <c r="H703" s="15"/>
    </row>
    <row r="704" spans="8:8">
      <c r="H704" s="15"/>
    </row>
    <row r="705" spans="8:8">
      <c r="H705" s="15"/>
    </row>
    <row r="706" spans="8:8">
      <c r="H706" s="15"/>
    </row>
    <row r="707" spans="8:8">
      <c r="H707" s="15"/>
    </row>
    <row r="708" spans="8:8">
      <c r="H708" s="15"/>
    </row>
    <row r="709" spans="8:8">
      <c r="H709" s="15"/>
    </row>
    <row r="710" spans="8:8">
      <c r="H710" s="15"/>
    </row>
    <row r="711" spans="8:8">
      <c r="H711" s="15"/>
    </row>
    <row r="712" spans="8:8">
      <c r="H712" s="15"/>
    </row>
    <row r="713" spans="8:8">
      <c r="H713" s="15"/>
    </row>
    <row r="714" spans="8:8">
      <c r="H714" s="15"/>
    </row>
    <row r="715" spans="8:8">
      <c r="H715" s="15"/>
    </row>
    <row r="716" spans="8:8">
      <c r="H716" s="15"/>
    </row>
    <row r="717" spans="8:8">
      <c r="H717" s="15"/>
    </row>
    <row r="718" spans="8:8">
      <c r="H718" s="15"/>
    </row>
    <row r="719" spans="8:8">
      <c r="H719" s="15"/>
    </row>
    <row r="720" spans="8:8">
      <c r="H720" s="15"/>
    </row>
    <row r="721" spans="8:8">
      <c r="H721" s="15"/>
    </row>
    <row r="722" spans="8:8">
      <c r="H722" s="15"/>
    </row>
    <row r="723" spans="8:8">
      <c r="H723" s="15"/>
    </row>
    <row r="724" spans="8:8">
      <c r="H724" s="15"/>
    </row>
    <row r="725" spans="8:8">
      <c r="H725" s="15"/>
    </row>
    <row r="726" spans="8:8">
      <c r="H726" s="15"/>
    </row>
    <row r="727" spans="8:8">
      <c r="H727" s="15"/>
    </row>
    <row r="728" spans="8:8">
      <c r="H728" s="15"/>
    </row>
    <row r="729" spans="8:8">
      <c r="H729" s="15"/>
    </row>
    <row r="730" spans="8:8">
      <c r="H730" s="15"/>
    </row>
    <row r="731" spans="8:8">
      <c r="H731" s="15"/>
    </row>
    <row r="732" spans="8:8">
      <c r="H732" s="15"/>
    </row>
    <row r="733" spans="8:8">
      <c r="H733" s="15"/>
    </row>
    <row r="734" spans="8:8">
      <c r="H734" s="15"/>
    </row>
    <row r="735" spans="8:8">
      <c r="H735" s="15"/>
    </row>
    <row r="736" spans="8:8">
      <c r="H736" s="15"/>
    </row>
    <row r="737" spans="8:8">
      <c r="H737" s="15"/>
    </row>
    <row r="738" spans="8:8">
      <c r="H738" s="15"/>
    </row>
    <row r="739" spans="8:8">
      <c r="H739" s="15"/>
    </row>
    <row r="740" spans="8:8">
      <c r="H740" s="15"/>
    </row>
    <row r="741" spans="8:8">
      <c r="H741" s="15"/>
    </row>
    <row r="742" spans="8:8">
      <c r="H742" s="15"/>
    </row>
    <row r="743" spans="8:8">
      <c r="H743" s="15"/>
    </row>
    <row r="744" spans="8:8">
      <c r="H744" s="15"/>
    </row>
    <row r="745" spans="8:8">
      <c r="H745" s="15"/>
    </row>
    <row r="746" spans="8:8">
      <c r="H746" s="15"/>
    </row>
    <row r="747" spans="8:8">
      <c r="H747" s="15"/>
    </row>
    <row r="748" spans="8:8">
      <c r="H748" s="15"/>
    </row>
    <row r="749" spans="8:8">
      <c r="H749" s="15"/>
    </row>
    <row r="750" spans="8:8">
      <c r="H750" s="15"/>
    </row>
    <row r="751" spans="8:8">
      <c r="H751" s="15"/>
    </row>
    <row r="752" spans="8:8">
      <c r="H752" s="15"/>
    </row>
    <row r="753" spans="8:8">
      <c r="H753" s="15"/>
    </row>
    <row r="754" spans="8:8">
      <c r="H754" s="15"/>
    </row>
    <row r="755" spans="8:8">
      <c r="H755" s="15"/>
    </row>
    <row r="756" spans="8:8">
      <c r="H756" s="15"/>
    </row>
    <row r="757" spans="8:8">
      <c r="H757" s="15"/>
    </row>
    <row r="758" spans="8:8">
      <c r="H758" s="15"/>
    </row>
    <row r="759" spans="8:8">
      <c r="H759" s="15"/>
    </row>
    <row r="760" spans="8:8">
      <c r="H760" s="15"/>
    </row>
    <row r="761" spans="8:8">
      <c r="H761" s="15"/>
    </row>
    <row r="762" spans="8:8">
      <c r="H762" s="15"/>
    </row>
    <row r="763" spans="8:8">
      <c r="H763" s="15"/>
    </row>
    <row r="764" spans="8:8">
      <c r="H764" s="15"/>
    </row>
    <row r="765" spans="8:8">
      <c r="H765" s="15"/>
    </row>
    <row r="766" spans="8:8">
      <c r="H766" s="15"/>
    </row>
    <row r="767" spans="8:8">
      <c r="H767" s="15"/>
    </row>
    <row r="768" spans="8:8">
      <c r="H768" s="15"/>
    </row>
    <row r="769" spans="8:8">
      <c r="H769" s="15"/>
    </row>
    <row r="770" spans="8:8">
      <c r="H770" s="15"/>
    </row>
    <row r="771" spans="8:8">
      <c r="H771" s="15"/>
    </row>
    <row r="772" spans="8:8">
      <c r="H772" s="15"/>
    </row>
    <row r="773" spans="8:8">
      <c r="H773" s="15"/>
    </row>
    <row r="774" spans="8:8">
      <c r="H774" s="15"/>
    </row>
    <row r="775" spans="8:8">
      <c r="H775" s="15"/>
    </row>
    <row r="776" spans="8:8">
      <c r="H776" s="15"/>
    </row>
    <row r="777" spans="8:8">
      <c r="H777" s="15"/>
    </row>
    <row r="778" spans="8:8">
      <c r="H778" s="15"/>
    </row>
    <row r="779" spans="8:8">
      <c r="H779" s="15"/>
    </row>
    <row r="780" spans="8:8">
      <c r="H780" s="15"/>
    </row>
    <row r="781" spans="8:8">
      <c r="H781" s="15"/>
    </row>
    <row r="782" spans="8:8">
      <c r="H782" s="15"/>
    </row>
    <row r="783" spans="8:8">
      <c r="H783" s="15"/>
    </row>
    <row r="784" spans="8:8">
      <c r="H784" s="15"/>
    </row>
    <row r="785" spans="8:8">
      <c r="H785" s="15"/>
    </row>
    <row r="786" spans="8:8">
      <c r="H786" s="15"/>
    </row>
    <row r="787" spans="8:8">
      <c r="H787" s="15"/>
    </row>
    <row r="788" spans="8:8">
      <c r="H788" s="15"/>
    </row>
    <row r="789" spans="8:8">
      <c r="H789" s="15"/>
    </row>
    <row r="790" spans="8:8">
      <c r="H790" s="15"/>
    </row>
    <row r="791" spans="8:8">
      <c r="H791" s="15"/>
    </row>
    <row r="792" spans="8:8">
      <c r="H792" s="15"/>
    </row>
    <row r="793" spans="8:8">
      <c r="H793" s="15"/>
    </row>
    <row r="794" spans="8:8">
      <c r="H794" s="15"/>
    </row>
    <row r="795" spans="8:8">
      <c r="H795" s="15"/>
    </row>
    <row r="796" spans="8:8">
      <c r="H796" s="15"/>
    </row>
    <row r="797" spans="8:8">
      <c r="H797" s="15"/>
    </row>
    <row r="798" spans="8:8">
      <c r="H798" s="15"/>
    </row>
    <row r="799" spans="8:8">
      <c r="H799" s="15"/>
    </row>
    <row r="800" spans="8:8">
      <c r="H800" s="15"/>
    </row>
    <row r="801" spans="8:8">
      <c r="H801" s="15"/>
    </row>
    <row r="802" spans="8:8">
      <c r="H802" s="15"/>
    </row>
    <row r="803" spans="8:8">
      <c r="H803" s="15"/>
    </row>
    <row r="804" spans="8:8">
      <c r="H804" s="15"/>
    </row>
    <row r="805" spans="8:8">
      <c r="H805" s="15"/>
    </row>
    <row r="806" spans="8:8">
      <c r="H806" s="15"/>
    </row>
    <row r="807" spans="8:8">
      <c r="H807" s="15"/>
    </row>
    <row r="808" spans="8:8">
      <c r="H808" s="15"/>
    </row>
    <row r="809" spans="8:8">
      <c r="H809" s="15"/>
    </row>
    <row r="810" spans="8:8">
      <c r="H810" s="15"/>
    </row>
    <row r="811" spans="8:8">
      <c r="H811" s="15"/>
    </row>
    <row r="812" spans="8:8">
      <c r="H812" s="15"/>
    </row>
    <row r="813" spans="8:8">
      <c r="H813" s="15"/>
    </row>
    <row r="814" spans="8:8">
      <c r="H814" s="15"/>
    </row>
    <row r="815" spans="8:8">
      <c r="H815" s="15"/>
    </row>
    <row r="816" spans="8:8">
      <c r="H816" s="15"/>
    </row>
    <row r="817" spans="8:8">
      <c r="H817" s="15"/>
    </row>
    <row r="818" spans="8:8">
      <c r="H818" s="15"/>
    </row>
    <row r="819" spans="8:8">
      <c r="H819" s="15"/>
    </row>
    <row r="820" spans="8:8">
      <c r="H820" s="15"/>
    </row>
    <row r="821" spans="8:8">
      <c r="H821" s="15"/>
    </row>
    <row r="822" spans="8:8">
      <c r="H822" s="15"/>
    </row>
    <row r="823" spans="8:8">
      <c r="H823" s="15"/>
    </row>
    <row r="824" spans="8:8">
      <c r="H824" s="15"/>
    </row>
    <row r="825" spans="8:8">
      <c r="H825" s="15"/>
    </row>
    <row r="826" spans="8:8">
      <c r="H826" s="15"/>
    </row>
    <row r="827" spans="8:8">
      <c r="H827" s="15"/>
    </row>
    <row r="828" spans="8:8">
      <c r="H828" s="15"/>
    </row>
    <row r="829" spans="8:8">
      <c r="H829" s="15"/>
    </row>
    <row r="830" spans="8:8">
      <c r="H830" s="15"/>
    </row>
    <row r="831" spans="8:8">
      <c r="H831" s="15"/>
    </row>
    <row r="832" spans="8:8">
      <c r="H832" s="15"/>
    </row>
    <row r="833" spans="8:8">
      <c r="H833" s="15"/>
    </row>
    <row r="834" spans="8:8">
      <c r="H834" s="15"/>
    </row>
    <row r="835" spans="8:8">
      <c r="H835" s="15"/>
    </row>
    <row r="836" spans="8:8">
      <c r="H836" s="15"/>
    </row>
    <row r="837" spans="8:8">
      <c r="H837" s="15"/>
    </row>
    <row r="838" spans="8:8">
      <c r="H838" s="15"/>
    </row>
    <row r="839" spans="8:8">
      <c r="H839" s="15"/>
    </row>
    <row r="840" spans="8:8">
      <c r="H840" s="15"/>
    </row>
    <row r="841" spans="8:8">
      <c r="H841" s="15"/>
    </row>
    <row r="842" spans="8:8">
      <c r="H842" s="15"/>
    </row>
    <row r="843" spans="8:8">
      <c r="H843" s="15"/>
    </row>
    <row r="844" spans="8:8">
      <c r="H844" s="15"/>
    </row>
    <row r="845" spans="8:8">
      <c r="H845" s="15"/>
    </row>
    <row r="846" spans="8:8">
      <c r="H846" s="15"/>
    </row>
    <row r="847" spans="8:8">
      <c r="H847" s="15"/>
    </row>
    <row r="848" spans="8:8">
      <c r="H848" s="15"/>
    </row>
    <row r="849" spans="8:8">
      <c r="H849" s="15"/>
    </row>
    <row r="850" spans="8:8">
      <c r="H850" s="15"/>
    </row>
    <row r="851" spans="8:8">
      <c r="H851" s="15"/>
    </row>
    <row r="852" spans="8:8">
      <c r="H852" s="15"/>
    </row>
    <row r="853" spans="8:8">
      <c r="H853" s="15"/>
    </row>
    <row r="854" spans="8:8">
      <c r="H854" s="15"/>
    </row>
    <row r="855" spans="8:8">
      <c r="H855" s="15"/>
    </row>
    <row r="856" spans="8:8">
      <c r="H856" s="15"/>
    </row>
    <row r="857" spans="8:8">
      <c r="H857" s="15"/>
    </row>
    <row r="858" spans="8:8">
      <c r="H858" s="15"/>
    </row>
    <row r="859" spans="8:8">
      <c r="H859" s="15"/>
    </row>
    <row r="860" spans="8:8">
      <c r="H860" s="15"/>
    </row>
    <row r="861" spans="8:8">
      <c r="H861" s="15"/>
    </row>
    <row r="862" spans="8:8">
      <c r="H862" s="15"/>
    </row>
    <row r="863" spans="8:8">
      <c r="H863" s="15"/>
    </row>
    <row r="864" spans="8:8">
      <c r="H864" s="15"/>
    </row>
    <row r="865" spans="8:8">
      <c r="H865" s="15"/>
    </row>
    <row r="866" spans="8:8">
      <c r="H866" s="15"/>
    </row>
    <row r="867" spans="8:8">
      <c r="H867" s="15"/>
    </row>
    <row r="868" spans="8:8">
      <c r="H868" s="15"/>
    </row>
    <row r="869" spans="8:8">
      <c r="H869" s="15"/>
    </row>
    <row r="870" spans="8:8">
      <c r="H870" s="15"/>
    </row>
    <row r="871" spans="8:8">
      <c r="H871" s="15"/>
    </row>
    <row r="872" spans="8:8">
      <c r="H872" s="15"/>
    </row>
    <row r="873" spans="8:8">
      <c r="H873" s="15"/>
    </row>
    <row r="874" spans="8:8">
      <c r="H874" s="15"/>
    </row>
    <row r="875" spans="8:8">
      <c r="H875" s="15"/>
    </row>
    <row r="876" spans="8:8">
      <c r="H876" s="15"/>
    </row>
    <row r="877" spans="8:8">
      <c r="H877" s="15"/>
    </row>
    <row r="878" spans="8:8">
      <c r="H878" s="15"/>
    </row>
    <row r="879" spans="8:8">
      <c r="H879" s="15"/>
    </row>
    <row r="880" spans="8:8">
      <c r="H880" s="15"/>
    </row>
    <row r="881" spans="8:8">
      <c r="H881" s="15"/>
    </row>
    <row r="882" spans="8:8">
      <c r="H882" s="15"/>
    </row>
    <row r="883" spans="8:8">
      <c r="H883" s="15"/>
    </row>
    <row r="884" spans="8:8">
      <c r="H884" s="15"/>
    </row>
    <row r="885" spans="8:8">
      <c r="H885" s="15"/>
    </row>
    <row r="886" spans="8:8">
      <c r="H886" s="15"/>
    </row>
    <row r="887" spans="8:8">
      <c r="H887" s="15"/>
    </row>
    <row r="888" spans="8:8">
      <c r="H888" s="15"/>
    </row>
    <row r="889" spans="8:8">
      <c r="H889" s="15"/>
    </row>
    <row r="890" spans="8:8">
      <c r="H890" s="15"/>
    </row>
    <row r="891" spans="8:8">
      <c r="H891" s="15"/>
    </row>
    <row r="892" spans="8:8">
      <c r="H892" s="15"/>
    </row>
    <row r="893" spans="8:8">
      <c r="H893" s="15"/>
    </row>
    <row r="894" spans="8:8">
      <c r="H894" s="15"/>
    </row>
    <row r="895" spans="8:8">
      <c r="H895" s="15"/>
    </row>
    <row r="896" spans="8:8">
      <c r="H896" s="15"/>
    </row>
    <row r="897" spans="8:8">
      <c r="H897" s="15"/>
    </row>
    <row r="898" spans="8:8">
      <c r="H898" s="15"/>
    </row>
    <row r="899" spans="8:8">
      <c r="H899" s="15"/>
    </row>
    <row r="900" spans="8:8">
      <c r="H900" s="15"/>
    </row>
    <row r="901" spans="8:8">
      <c r="H901" s="15"/>
    </row>
    <row r="902" spans="8:8">
      <c r="H902" s="15"/>
    </row>
    <row r="903" spans="8:8">
      <c r="H903" s="15"/>
    </row>
    <row r="904" spans="8:8">
      <c r="H904" s="15"/>
    </row>
    <row r="905" spans="8:8">
      <c r="H905" s="15"/>
    </row>
    <row r="906" spans="8:8">
      <c r="H906" s="15"/>
    </row>
    <row r="907" spans="8:8">
      <c r="H907" s="15"/>
    </row>
    <row r="908" spans="8:8">
      <c r="H908" s="15"/>
    </row>
    <row r="909" spans="8:8">
      <c r="H909" s="15"/>
    </row>
    <row r="910" spans="8:8">
      <c r="H910" s="15"/>
    </row>
    <row r="911" spans="8:8">
      <c r="H911" s="15"/>
    </row>
    <row r="912" spans="8:8">
      <c r="H912" s="15"/>
    </row>
    <row r="913" spans="8:8">
      <c r="H913" s="15"/>
    </row>
    <row r="914" spans="8:8">
      <c r="H914" s="15"/>
    </row>
    <row r="915" spans="8:8">
      <c r="H915" s="15"/>
    </row>
    <row r="916" spans="8:8">
      <c r="H916" s="15"/>
    </row>
    <row r="917" spans="8:8">
      <c r="H917" s="15"/>
    </row>
    <row r="918" spans="8:8">
      <c r="H918" s="15"/>
    </row>
    <row r="919" spans="8:8">
      <c r="H919" s="15"/>
    </row>
    <row r="920" spans="8:8">
      <c r="H920" s="15"/>
    </row>
    <row r="921" spans="8:8">
      <c r="H921" s="15"/>
    </row>
    <row r="922" spans="8:8">
      <c r="H922" s="15"/>
    </row>
    <row r="923" spans="8:8">
      <c r="H923" s="15"/>
    </row>
    <row r="924" spans="8:8">
      <c r="H924" s="15"/>
    </row>
    <row r="925" spans="8:8">
      <c r="H925" s="15"/>
    </row>
    <row r="926" spans="8:8">
      <c r="H926" s="15"/>
    </row>
    <row r="927" spans="8:8">
      <c r="H927" s="15"/>
    </row>
    <row r="928" spans="8:8">
      <c r="H928" s="15"/>
    </row>
    <row r="929" spans="8:8">
      <c r="H929" s="15"/>
    </row>
    <row r="930" spans="8:8">
      <c r="H930" s="15"/>
    </row>
    <row r="931" spans="8:8">
      <c r="H931" s="15"/>
    </row>
    <row r="932" spans="8:8">
      <c r="H932" s="15"/>
    </row>
    <row r="933" spans="8:8">
      <c r="H933" s="15"/>
    </row>
    <row r="934" spans="8:8">
      <c r="H934" s="15"/>
    </row>
    <row r="935" spans="8:8">
      <c r="H935" s="15"/>
    </row>
    <row r="936" spans="8:8">
      <c r="H936" s="15"/>
    </row>
    <row r="937" spans="8:8">
      <c r="H937" s="15"/>
    </row>
    <row r="938" spans="8:8">
      <c r="H938" s="15"/>
    </row>
    <row r="939" spans="8:8">
      <c r="H939" s="15"/>
    </row>
    <row r="940" spans="8:8">
      <c r="H940" s="15"/>
    </row>
    <row r="941" spans="8:8">
      <c r="H941" s="15"/>
    </row>
    <row r="942" spans="8:8">
      <c r="H942" s="15"/>
    </row>
    <row r="943" spans="8:8">
      <c r="H943" s="15"/>
    </row>
    <row r="944" spans="8:8">
      <c r="H944" s="15"/>
    </row>
    <row r="945" spans="8:8">
      <c r="H945" s="15"/>
    </row>
    <row r="946" spans="8:8">
      <c r="H946" s="15"/>
    </row>
    <row r="947" spans="8:8">
      <c r="H947" s="15"/>
    </row>
    <row r="948" spans="8:8">
      <c r="H948" s="15"/>
    </row>
    <row r="949" spans="8:8">
      <c r="H949" s="15"/>
    </row>
    <row r="950" spans="8:8">
      <c r="H950" s="15"/>
    </row>
    <row r="951" spans="8:8">
      <c r="H951" s="15"/>
    </row>
    <row r="952" spans="8:8">
      <c r="H952" s="15"/>
    </row>
    <row r="953" spans="8:8">
      <c r="H953" s="15"/>
    </row>
    <row r="954" spans="8:8">
      <c r="H954" s="15"/>
    </row>
    <row r="955" spans="8:8">
      <c r="H955" s="15"/>
    </row>
    <row r="956" spans="8:8">
      <c r="H956" s="15"/>
    </row>
    <row r="957" spans="8:8">
      <c r="H957" s="15"/>
    </row>
    <row r="958" spans="8:8">
      <c r="H958" s="15"/>
    </row>
    <row r="959" spans="8:8">
      <c r="H959" s="15"/>
    </row>
    <row r="960" spans="8:8">
      <c r="H960" s="15"/>
    </row>
    <row r="961" spans="8:8">
      <c r="H961" s="15"/>
    </row>
    <row r="962" spans="8:8">
      <c r="H962" s="15"/>
    </row>
    <row r="963" spans="8:8">
      <c r="H963" s="15"/>
    </row>
    <row r="964" spans="8:8">
      <c r="H964" s="15"/>
    </row>
    <row r="965" spans="8:8">
      <c r="H965" s="15"/>
    </row>
    <row r="966" spans="8:8">
      <c r="H966" s="15"/>
    </row>
    <row r="967" spans="8:8">
      <c r="H967" s="15"/>
    </row>
    <row r="968" spans="8:8">
      <c r="H968" s="15"/>
    </row>
    <row r="969" spans="8:8">
      <c r="H969" s="15"/>
    </row>
    <row r="970" spans="8:8">
      <c r="H970" s="15"/>
    </row>
    <row r="971" spans="8:8">
      <c r="H971" s="15"/>
    </row>
    <row r="972" spans="8:8">
      <c r="H972" s="15"/>
    </row>
    <row r="973" spans="8:8">
      <c r="H973" s="15"/>
    </row>
    <row r="974" spans="8:8">
      <c r="H974" s="15"/>
    </row>
    <row r="975" spans="8:8">
      <c r="H975" s="15"/>
    </row>
    <row r="976" spans="8:8">
      <c r="H976" s="15"/>
    </row>
    <row r="977" spans="8:8">
      <c r="H977" s="15"/>
    </row>
    <row r="978" spans="8:8">
      <c r="H978" s="15"/>
    </row>
    <row r="979" spans="8:8">
      <c r="H979" s="15"/>
    </row>
    <row r="980" spans="8:8">
      <c r="H980" s="15"/>
    </row>
    <row r="981" spans="8:8">
      <c r="H981" s="15"/>
    </row>
    <row r="982" spans="8:8">
      <c r="H982" s="15"/>
    </row>
    <row r="983" spans="8:8">
      <c r="H983" s="15"/>
    </row>
    <row r="984" spans="8:8">
      <c r="H984" s="15"/>
    </row>
    <row r="985" spans="8:8">
      <c r="H985" s="15"/>
    </row>
    <row r="986" spans="8:8">
      <c r="H986" s="15"/>
    </row>
    <row r="987" spans="8:8">
      <c r="H987" s="15"/>
    </row>
    <row r="988" spans="8:8">
      <c r="H988" s="15"/>
    </row>
    <row r="989" spans="8:8">
      <c r="H989" s="15"/>
    </row>
    <row r="990" spans="8:8">
      <c r="H990" s="15"/>
    </row>
    <row r="991" spans="8:8">
      <c r="H991" s="15"/>
    </row>
    <row r="992" spans="8:8">
      <c r="H992" s="15"/>
    </row>
    <row r="993" spans="8:8">
      <c r="H993" s="15"/>
    </row>
    <row r="994" spans="8:8">
      <c r="H994" s="15"/>
    </row>
    <row r="995" spans="8:8">
      <c r="H995" s="15"/>
    </row>
    <row r="996" spans="8:8">
      <c r="H996" s="15"/>
    </row>
    <row r="997" spans="8:8">
      <c r="H997" s="15"/>
    </row>
    <row r="998" spans="8:8">
      <c r="H998" s="15"/>
    </row>
    <row r="999" spans="8:8">
      <c r="H999" s="15"/>
    </row>
    <row r="1000" spans="8:8">
      <c r="H1000" s="15"/>
    </row>
    <row r="1001" spans="8:8">
      <c r="H1001" s="15"/>
    </row>
    <row r="1002" spans="8:8">
      <c r="H1002" s="15"/>
    </row>
    <row r="1003" spans="8:8">
      <c r="H1003" s="15"/>
    </row>
    <row r="1004" spans="8:8">
      <c r="H1004" s="15"/>
    </row>
    <row r="1005" spans="8:8">
      <c r="H1005" s="15"/>
    </row>
    <row r="1006" spans="8:8">
      <c r="H1006" s="15"/>
    </row>
    <row r="1007" spans="8:8">
      <c r="H1007" s="15"/>
    </row>
    <row r="1008" spans="8:8">
      <c r="H1008" s="15"/>
    </row>
    <row r="1009" spans="8:8">
      <c r="H1009" s="15"/>
    </row>
    <row r="1010" spans="8:8">
      <c r="H1010" s="15"/>
    </row>
    <row r="1011" spans="8:8">
      <c r="H1011" s="15"/>
    </row>
    <row r="1012" spans="8:8">
      <c r="H1012" s="15"/>
    </row>
    <row r="1013" spans="8:8">
      <c r="H1013" s="15"/>
    </row>
    <row r="1014" spans="8:8">
      <c r="H1014" s="15"/>
    </row>
    <row r="1015" spans="8:8">
      <c r="H1015" s="15"/>
    </row>
    <row r="1016" spans="8:8">
      <c r="H1016" s="15"/>
    </row>
    <row r="1017" spans="8:8">
      <c r="H1017" s="15"/>
    </row>
    <row r="1018" spans="8:8">
      <c r="H1018" s="15"/>
    </row>
    <row r="1019" spans="8:8">
      <c r="H1019" s="15"/>
    </row>
    <row r="1020" spans="8:8">
      <c r="H1020" s="15"/>
    </row>
    <row r="1021" spans="8:8">
      <c r="H1021" s="15"/>
    </row>
    <row r="1022" spans="8:8">
      <c r="H1022" s="15"/>
    </row>
    <row r="1023" spans="8:8">
      <c r="H1023" s="15"/>
    </row>
    <row r="1024" spans="8:8">
      <c r="H1024" s="15"/>
    </row>
    <row r="1025" spans="8:8">
      <c r="H1025" s="15"/>
    </row>
    <row r="1026" spans="8:8">
      <c r="H1026" s="15"/>
    </row>
    <row r="1027" spans="8:8">
      <c r="H1027" s="15"/>
    </row>
    <row r="1028" spans="8:8">
      <c r="H1028" s="15"/>
    </row>
    <row r="1029" spans="8:8">
      <c r="H1029" s="15"/>
    </row>
    <row r="1030" spans="8:8">
      <c r="H1030" s="15"/>
    </row>
    <row r="1031" spans="8:8">
      <c r="H1031" s="15"/>
    </row>
    <row r="1032" spans="8:8">
      <c r="H1032" s="15"/>
    </row>
    <row r="1033" spans="8:8">
      <c r="H1033" s="15"/>
    </row>
    <row r="1034" spans="8:8">
      <c r="H1034" s="15"/>
    </row>
    <row r="1035" spans="8:8">
      <c r="H1035" s="15"/>
    </row>
    <row r="1036" spans="8:8">
      <c r="H1036" s="15"/>
    </row>
    <row r="1037" spans="8:8">
      <c r="H1037" s="15"/>
    </row>
    <row r="1038" spans="8:8">
      <c r="H1038" s="15"/>
    </row>
    <row r="1039" spans="8:8">
      <c r="H1039" s="15"/>
    </row>
    <row r="1040" spans="8:8">
      <c r="H1040" s="15"/>
    </row>
    <row r="1041" spans="8:8">
      <c r="H1041" s="15"/>
    </row>
    <row r="1042" spans="8:8">
      <c r="H1042" s="15"/>
    </row>
    <row r="1043" spans="8:8">
      <c r="H1043" s="15"/>
    </row>
    <row r="1044" spans="8:8">
      <c r="H1044" s="15"/>
    </row>
    <row r="1045" spans="8:8">
      <c r="H1045" s="15"/>
    </row>
    <row r="1046" spans="8:8">
      <c r="H1046" s="15"/>
    </row>
    <row r="1047" spans="8:8">
      <c r="H1047" s="15"/>
    </row>
    <row r="1048" spans="8:8">
      <c r="H1048" s="15"/>
    </row>
    <row r="1049" spans="8:8">
      <c r="H1049" s="15"/>
    </row>
    <row r="1050" spans="8:8">
      <c r="H1050" s="15"/>
    </row>
    <row r="1051" spans="8:8">
      <c r="H1051" s="15"/>
    </row>
    <row r="1052" spans="8:8">
      <c r="H1052" s="15"/>
    </row>
    <row r="1053" spans="8:8">
      <c r="H1053" s="15"/>
    </row>
    <row r="1054" spans="8:8">
      <c r="H1054" s="15"/>
    </row>
    <row r="1055" spans="8:8">
      <c r="H1055" s="15"/>
    </row>
    <row r="1056" spans="8:8">
      <c r="H1056" s="15"/>
    </row>
    <row r="1057" spans="8:8">
      <c r="H1057" s="15"/>
    </row>
    <row r="1058" spans="8:8">
      <c r="H1058" s="15"/>
    </row>
    <row r="1059" spans="8:8">
      <c r="H1059" s="15"/>
    </row>
    <row r="1060" spans="8:8">
      <c r="H1060" s="15"/>
    </row>
    <row r="1061" spans="8:8">
      <c r="H1061" s="15"/>
    </row>
    <row r="1062" spans="8:8">
      <c r="H1062" s="15"/>
    </row>
    <row r="1063" spans="8:8">
      <c r="H1063" s="15"/>
    </row>
    <row r="1064" spans="8:8">
      <c r="H1064" s="15"/>
    </row>
    <row r="1065" spans="8:8">
      <c r="H1065" s="15"/>
    </row>
    <row r="1066" spans="8:8">
      <c r="H1066" s="15"/>
    </row>
    <row r="1067" spans="8:8">
      <c r="H1067" s="15"/>
    </row>
    <row r="1068" spans="8:8">
      <c r="H1068" s="15"/>
    </row>
    <row r="1069" spans="8:8">
      <c r="H1069" s="15"/>
    </row>
    <row r="1070" spans="8:8">
      <c r="H1070" s="15"/>
    </row>
    <row r="1071" spans="8:8">
      <c r="H1071" s="15"/>
    </row>
    <row r="1072" spans="8:8">
      <c r="H1072" s="15"/>
    </row>
    <row r="1073" spans="8:8">
      <c r="H1073" s="15"/>
    </row>
    <row r="1074" spans="8:8">
      <c r="H1074" s="15"/>
    </row>
    <row r="1075" spans="8:8">
      <c r="H1075" s="15"/>
    </row>
    <row r="1076" spans="8:8">
      <c r="H1076" s="15"/>
    </row>
    <row r="1077" spans="8:8">
      <c r="H1077" s="15"/>
    </row>
    <row r="1078" spans="8:8">
      <c r="H1078" s="15"/>
    </row>
    <row r="1079" spans="8:8">
      <c r="H1079" s="15"/>
    </row>
    <row r="1080" spans="8:8">
      <c r="H1080" s="15"/>
    </row>
    <row r="1081" spans="8:8">
      <c r="H1081" s="15"/>
    </row>
    <row r="1082" spans="8:8">
      <c r="H1082" s="15"/>
    </row>
    <row r="1083" spans="8:8">
      <c r="H1083" s="15"/>
    </row>
    <row r="1084" spans="8:8">
      <c r="H1084" s="15"/>
    </row>
    <row r="1085" spans="8:8">
      <c r="H1085" s="15"/>
    </row>
    <row r="1086" spans="8:8">
      <c r="H1086" s="15"/>
    </row>
    <row r="1087" spans="8:8">
      <c r="H1087" s="15"/>
    </row>
    <row r="1088" spans="8:8">
      <c r="H1088" s="15"/>
    </row>
    <row r="1089" spans="8:8">
      <c r="H1089" s="15"/>
    </row>
    <row r="1090" spans="8:8">
      <c r="H1090" s="15"/>
    </row>
    <row r="1091" spans="8:8">
      <c r="H1091" s="15"/>
    </row>
    <row r="1092" spans="8:8">
      <c r="H1092" s="15"/>
    </row>
    <row r="1093" spans="8:8">
      <c r="H1093" s="15"/>
    </row>
    <row r="1094" spans="8:8">
      <c r="H1094" s="15"/>
    </row>
    <row r="1095" spans="8:8">
      <c r="H1095" s="15"/>
    </row>
    <row r="1096" spans="8:8">
      <c r="H1096" s="15"/>
    </row>
    <row r="1097" spans="8:8">
      <c r="H1097" s="15"/>
    </row>
    <row r="1098" spans="8:8">
      <c r="H1098" s="15"/>
    </row>
    <row r="1099" spans="8:8">
      <c r="H1099" s="15"/>
    </row>
    <row r="1100" spans="8:8">
      <c r="H1100" s="15"/>
    </row>
    <row r="1101" spans="8:8">
      <c r="H1101" s="15"/>
    </row>
    <row r="1102" spans="8:8">
      <c r="H1102" s="15"/>
    </row>
    <row r="1103" spans="8:8">
      <c r="H1103" s="15"/>
    </row>
    <row r="1104" spans="8:8">
      <c r="H1104" s="15"/>
    </row>
    <row r="1105" spans="8:8">
      <c r="H1105" s="15"/>
    </row>
    <row r="1106" spans="8:8">
      <c r="H1106" s="15"/>
    </row>
    <row r="1107" spans="8:8">
      <c r="H1107" s="15"/>
    </row>
    <row r="1108" spans="8:8">
      <c r="H1108" s="15"/>
    </row>
    <row r="1109" spans="8:8">
      <c r="H1109" s="15"/>
    </row>
    <row r="1110" spans="8:8">
      <c r="H1110" s="15"/>
    </row>
    <row r="1111" spans="8:8">
      <c r="H1111" s="15"/>
    </row>
    <row r="1112" spans="8:8">
      <c r="H1112" s="15"/>
    </row>
    <row r="1113" spans="8:8">
      <c r="H1113" s="15"/>
    </row>
    <row r="1114" spans="8:8">
      <c r="H1114" s="15"/>
    </row>
    <row r="1115" spans="8:8">
      <c r="H1115" s="15"/>
    </row>
    <row r="1116" spans="8:8">
      <c r="H1116" s="15"/>
    </row>
    <row r="1117" spans="8:8">
      <c r="H1117" s="15"/>
    </row>
    <row r="1118" spans="8:8">
      <c r="H1118" s="15"/>
    </row>
    <row r="1119" spans="8:8">
      <c r="H1119" s="15"/>
    </row>
    <row r="1120" spans="8:8">
      <c r="H1120" s="15"/>
    </row>
    <row r="1121" spans="8:8">
      <c r="H1121" s="15"/>
    </row>
    <row r="1122" spans="8:8">
      <c r="H1122" s="15"/>
    </row>
    <row r="1123" spans="8:8">
      <c r="H1123" s="15"/>
    </row>
    <row r="1124" spans="8:8">
      <c r="H1124" s="15"/>
    </row>
    <row r="1125" spans="8:8">
      <c r="H1125" s="15"/>
    </row>
    <row r="1126" spans="8:8">
      <c r="H1126" s="15"/>
    </row>
    <row r="1127" spans="8:8">
      <c r="H1127" s="15"/>
    </row>
    <row r="1128" spans="8:8">
      <c r="H1128" s="15"/>
    </row>
    <row r="1129" spans="8:8">
      <c r="H1129" s="15"/>
    </row>
    <row r="1130" spans="8:8">
      <c r="H1130" s="15"/>
    </row>
    <row r="1131" spans="8:8">
      <c r="H1131" s="15"/>
    </row>
    <row r="1132" spans="8:8">
      <c r="H1132" s="15"/>
    </row>
    <row r="1133" spans="8:8">
      <c r="H1133" s="15"/>
    </row>
    <row r="1134" spans="8:8">
      <c r="H1134" s="15"/>
    </row>
    <row r="1135" spans="8:8">
      <c r="H1135" s="15"/>
    </row>
    <row r="1136" spans="8:8">
      <c r="H1136" s="15"/>
    </row>
    <row r="1137" spans="8:8">
      <c r="H1137" s="15"/>
    </row>
    <row r="1138" spans="8:8">
      <c r="H1138" s="15"/>
    </row>
    <row r="1139" spans="8:8">
      <c r="H1139" s="15"/>
    </row>
    <row r="1140" spans="8:8">
      <c r="H1140" s="15"/>
    </row>
    <row r="1141" spans="8:8">
      <c r="H1141" s="15"/>
    </row>
    <row r="1142" spans="8:8">
      <c r="H1142" s="15"/>
    </row>
    <row r="1143" spans="8:8">
      <c r="H1143" s="15"/>
    </row>
    <row r="1144" spans="8:8">
      <c r="H1144" s="15"/>
    </row>
    <row r="1145" spans="8:8">
      <c r="H1145" s="15"/>
    </row>
    <row r="1146" spans="8:8">
      <c r="H1146" s="15"/>
    </row>
    <row r="1147" spans="8:8">
      <c r="H1147" s="15"/>
    </row>
    <row r="1148" spans="8:8">
      <c r="H1148" s="15"/>
    </row>
    <row r="1149" spans="8:8">
      <c r="H1149" s="15"/>
    </row>
    <row r="1150" spans="8:8">
      <c r="H1150" s="15"/>
    </row>
    <row r="1151" spans="8:8">
      <c r="H1151" s="15"/>
    </row>
    <row r="1152" spans="8:8">
      <c r="H1152" s="15"/>
    </row>
    <row r="1153" spans="8:8">
      <c r="H1153" s="15"/>
    </row>
    <row r="1154" spans="8:8">
      <c r="H1154" s="15"/>
    </row>
    <row r="1155" spans="8:8">
      <c r="H1155" s="15"/>
    </row>
    <row r="1156" spans="8:8">
      <c r="H1156" s="15"/>
    </row>
    <row r="1157" spans="8:8">
      <c r="H1157" s="15"/>
    </row>
    <row r="1158" spans="8:8">
      <c r="H1158" s="15"/>
    </row>
    <row r="1159" spans="8:8">
      <c r="H1159" s="15"/>
    </row>
    <row r="1160" spans="8:8">
      <c r="H1160" s="15"/>
    </row>
    <row r="1161" spans="8:8">
      <c r="H1161" s="15"/>
    </row>
    <row r="1162" spans="8:8">
      <c r="H1162" s="15"/>
    </row>
    <row r="1163" spans="8:8">
      <c r="H1163" s="15"/>
    </row>
    <row r="1164" spans="8:8">
      <c r="H1164" s="15"/>
    </row>
    <row r="1165" spans="8:8">
      <c r="H1165" s="15"/>
    </row>
    <row r="1166" spans="8:8">
      <c r="H1166" s="15"/>
    </row>
    <row r="1167" spans="8:8">
      <c r="H1167" s="15"/>
    </row>
    <row r="1168" spans="8:8">
      <c r="H1168" s="15"/>
    </row>
    <row r="1169" spans="8:8">
      <c r="H1169" s="15"/>
    </row>
    <row r="1170" spans="8:8">
      <c r="H1170" s="15"/>
    </row>
    <row r="1171" spans="8:8">
      <c r="H1171" s="15"/>
    </row>
    <row r="1172" spans="8:8">
      <c r="H1172" s="15"/>
    </row>
    <row r="1173" spans="8:8">
      <c r="H1173" s="15"/>
    </row>
    <row r="1174" spans="8:8">
      <c r="H1174" s="15"/>
    </row>
    <row r="1175" spans="8:8">
      <c r="H1175" s="15"/>
    </row>
    <row r="1176" spans="8:8">
      <c r="H1176" s="15"/>
    </row>
    <row r="1177" spans="8:8">
      <c r="H1177" s="15"/>
    </row>
    <row r="1178" spans="8:8">
      <c r="H1178" s="15"/>
    </row>
    <row r="1179" spans="8:8">
      <c r="H1179" s="15"/>
    </row>
    <row r="1180" spans="8:8">
      <c r="H1180" s="15"/>
    </row>
    <row r="1181" spans="8:8">
      <c r="H1181" s="15"/>
    </row>
    <row r="1182" spans="8:8">
      <c r="H1182" s="15"/>
    </row>
    <row r="1183" spans="8:8">
      <c r="H1183" s="15"/>
    </row>
    <row r="1184" spans="8:8">
      <c r="H1184" s="15"/>
    </row>
    <row r="1185" spans="8:8">
      <c r="H1185" s="15"/>
    </row>
    <row r="1186" spans="8:8">
      <c r="H1186" s="15"/>
    </row>
    <row r="1187" spans="8:8">
      <c r="H1187" s="15"/>
    </row>
    <row r="1188" spans="8:8">
      <c r="H1188" s="15"/>
    </row>
    <row r="1189" spans="8:8">
      <c r="H1189" s="15"/>
    </row>
    <row r="1190" spans="8:8">
      <c r="H1190" s="15"/>
    </row>
    <row r="1191" spans="8:8">
      <c r="H1191" s="15"/>
    </row>
    <row r="1192" spans="8:8">
      <c r="H1192" s="15"/>
    </row>
    <row r="1193" spans="8:8">
      <c r="H1193" s="15"/>
    </row>
    <row r="1194" spans="8:8">
      <c r="H1194" s="15"/>
    </row>
    <row r="1195" spans="8:8">
      <c r="H1195" s="15"/>
    </row>
    <row r="1196" spans="8:8">
      <c r="H1196" s="15"/>
    </row>
    <row r="1197" spans="8:8">
      <c r="H1197" s="15"/>
    </row>
    <row r="1198" spans="8:8">
      <c r="H1198" s="15"/>
    </row>
    <row r="1199" spans="8:8">
      <c r="H1199" s="15"/>
    </row>
    <row r="1200" spans="8:8">
      <c r="H1200" s="15"/>
    </row>
    <row r="1201" spans="8:8">
      <c r="H1201" s="15"/>
    </row>
    <row r="1202" spans="8:8">
      <c r="H1202" s="15"/>
    </row>
    <row r="1203" spans="8:8">
      <c r="H1203" s="15"/>
    </row>
    <row r="1204" spans="8:8">
      <c r="H1204" s="15"/>
    </row>
    <row r="1205" spans="8:8">
      <c r="H1205" s="15"/>
    </row>
    <row r="1206" spans="8:8">
      <c r="H1206" s="15"/>
    </row>
    <row r="1207" spans="8:8">
      <c r="H1207" s="15"/>
    </row>
    <row r="1208" spans="8:8">
      <c r="H1208" s="15"/>
    </row>
    <row r="1209" spans="8:8">
      <c r="H1209" s="15"/>
    </row>
    <row r="1210" spans="8:8">
      <c r="H1210" s="15"/>
    </row>
    <row r="1211" spans="8:8">
      <c r="H1211" s="15"/>
    </row>
    <row r="1212" spans="8:8">
      <c r="H1212" s="15"/>
    </row>
    <row r="1213" spans="8:8">
      <c r="H1213" s="15"/>
    </row>
  </sheetData>
  <mergeCells count="34">
    <mergeCell ref="F36:G36"/>
    <mergeCell ref="F37:G37"/>
    <mergeCell ref="F43:G43"/>
    <mergeCell ref="W5:W6"/>
    <mergeCell ref="X5:X6"/>
    <mergeCell ref="Y5:Y6"/>
    <mergeCell ref="D2:Y2"/>
    <mergeCell ref="A30:D30"/>
    <mergeCell ref="N5:P5"/>
    <mergeCell ref="Q5:S5"/>
    <mergeCell ref="T5:V5"/>
    <mergeCell ref="B14:J14"/>
    <mergeCell ref="A27:B27"/>
    <mergeCell ref="K5:M5"/>
    <mergeCell ref="A13:B13"/>
    <mergeCell ref="A24:B24"/>
    <mergeCell ref="C5:C6"/>
    <mergeCell ref="B5:B6"/>
    <mergeCell ref="A15:C15"/>
    <mergeCell ref="A7:C7"/>
    <mergeCell ref="J5:J6"/>
    <mergeCell ref="A31:D31"/>
    <mergeCell ref="A32:D32"/>
    <mergeCell ref="B37:C37"/>
    <mergeCell ref="B44:C44"/>
    <mergeCell ref="B36:C36"/>
    <mergeCell ref="B43:C43"/>
    <mergeCell ref="E5:E6"/>
    <mergeCell ref="A5:A6"/>
    <mergeCell ref="I5:I6"/>
    <mergeCell ref="H5:H6"/>
    <mergeCell ref="G5:G6"/>
    <mergeCell ref="F5:F6"/>
    <mergeCell ref="D5:D6"/>
  </mergeCells>
  <pageMargins left="0.25" right="0.25" top="0.75" bottom="0.75" header="0.3" footer="0.3"/>
  <pageSetup paperSize="9" scale="2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E674"/>
  <sheetViews>
    <sheetView topLeftCell="A154" zoomScale="90" zoomScaleNormal="90" workbookViewId="0">
      <selection activeCell="K174" sqref="K174"/>
    </sheetView>
  </sheetViews>
  <sheetFormatPr defaultColWidth="8.85546875" defaultRowHeight="15"/>
  <cols>
    <col min="1" max="1" width="14.42578125" style="17" customWidth="1"/>
    <col min="2" max="2" width="28.42578125" style="5" customWidth="1"/>
    <col min="3" max="3" width="32.42578125" style="5" customWidth="1"/>
    <col min="4" max="4" width="51.28515625" style="5" customWidth="1"/>
    <col min="5" max="5" width="15" style="5" customWidth="1"/>
    <col min="6" max="6" width="18.42578125" style="5" customWidth="1"/>
    <col min="7" max="7" width="13.28515625" style="5" customWidth="1"/>
    <col min="8" max="8" width="17.5703125" style="21" customWidth="1"/>
    <col min="9" max="10" width="12" style="5" customWidth="1"/>
    <col min="11" max="11" width="39.42578125" style="5" customWidth="1"/>
    <col min="12" max="12" width="28.28515625" style="5" customWidth="1"/>
    <col min="13" max="13" width="21.85546875" style="5" customWidth="1"/>
    <col min="14" max="16384" width="8.85546875" style="5"/>
  </cols>
  <sheetData>
    <row r="1" spans="1:22">
      <c r="H1" s="15"/>
    </row>
    <row r="2" spans="1:22" ht="20.25">
      <c r="A2" s="131" t="s">
        <v>279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32"/>
      <c r="O2" s="32"/>
      <c r="P2" s="32"/>
      <c r="Q2" s="32"/>
      <c r="R2" s="32"/>
      <c r="S2" s="32"/>
      <c r="T2" s="32"/>
      <c r="U2" s="32"/>
      <c r="V2" s="32"/>
    </row>
    <row r="3" spans="1:22" ht="20.25">
      <c r="A3" s="33"/>
      <c r="B3" s="33"/>
      <c r="C3" s="33"/>
      <c r="D3" s="33"/>
      <c r="E3" s="33"/>
      <c r="F3" s="33"/>
      <c r="G3" s="33"/>
      <c r="H3" s="33"/>
      <c r="I3" s="33"/>
      <c r="J3" s="78"/>
      <c r="K3" s="33"/>
      <c r="L3" s="33"/>
      <c r="M3" s="34" t="s">
        <v>33</v>
      </c>
      <c r="N3" s="32"/>
      <c r="O3" s="32"/>
      <c r="P3" s="32"/>
      <c r="Q3" s="32"/>
      <c r="R3" s="32"/>
      <c r="S3" s="32"/>
      <c r="T3" s="32"/>
      <c r="U3" s="32"/>
      <c r="V3" s="32"/>
    </row>
    <row r="4" spans="1:22">
      <c r="A4" s="2"/>
      <c r="B4" s="3"/>
      <c r="C4" s="3"/>
      <c r="D4" s="4"/>
      <c r="E4" s="4"/>
      <c r="F4" s="4"/>
      <c r="G4" s="4"/>
      <c r="H4" s="4"/>
      <c r="I4" s="3"/>
      <c r="J4" s="3"/>
      <c r="K4" s="3"/>
      <c r="L4" s="3"/>
    </row>
    <row r="5" spans="1:22" ht="150" customHeight="1">
      <c r="A5" s="122" t="s">
        <v>0</v>
      </c>
      <c r="B5" s="124" t="s">
        <v>1</v>
      </c>
      <c r="C5" s="122" t="s">
        <v>27</v>
      </c>
      <c r="D5" s="122" t="s">
        <v>16</v>
      </c>
      <c r="E5" s="122" t="s">
        <v>20</v>
      </c>
      <c r="F5" s="122" t="s">
        <v>21</v>
      </c>
      <c r="G5" s="157" t="s">
        <v>22</v>
      </c>
      <c r="H5" s="158"/>
      <c r="I5" s="130" t="s">
        <v>24</v>
      </c>
      <c r="J5" s="130"/>
      <c r="K5" s="130"/>
      <c r="L5" s="124" t="s">
        <v>45</v>
      </c>
      <c r="M5" s="130" t="s">
        <v>40</v>
      </c>
    </row>
    <row r="6" spans="1:22" ht="53.45" customHeight="1">
      <c r="A6" s="123"/>
      <c r="B6" s="125"/>
      <c r="C6" s="123"/>
      <c r="D6" s="123"/>
      <c r="E6" s="123"/>
      <c r="F6" s="123"/>
      <c r="G6" s="6" t="s">
        <v>23</v>
      </c>
      <c r="H6" s="6" t="s">
        <v>34</v>
      </c>
      <c r="I6" s="7" t="s">
        <v>25</v>
      </c>
      <c r="J6" s="77"/>
      <c r="K6" s="7" t="s">
        <v>37</v>
      </c>
      <c r="L6" s="125"/>
      <c r="M6" s="130"/>
    </row>
    <row r="7" spans="1:22" ht="28.9" customHeight="1">
      <c r="A7" s="143" t="s">
        <v>161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</row>
    <row r="8" spans="1:22" ht="22.5" customHeight="1">
      <c r="A8" s="134" t="s">
        <v>50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</row>
    <row r="9" spans="1:22" ht="31.5">
      <c r="A9" s="39">
        <v>1</v>
      </c>
      <c r="B9" s="39" t="s">
        <v>49</v>
      </c>
      <c r="C9" s="39" t="s">
        <v>51</v>
      </c>
      <c r="D9" s="39" t="s">
        <v>52</v>
      </c>
      <c r="E9" s="39">
        <v>3</v>
      </c>
      <c r="F9" s="39" t="s">
        <v>83</v>
      </c>
      <c r="G9" s="39">
        <v>5</v>
      </c>
      <c r="H9" s="39"/>
      <c r="I9" s="39"/>
      <c r="J9" s="39"/>
      <c r="K9" s="53" t="s">
        <v>53</v>
      </c>
      <c r="L9" s="39">
        <v>5</v>
      </c>
      <c r="M9" s="39">
        <v>5</v>
      </c>
    </row>
    <row r="10" spans="1:22" ht="15.75">
      <c r="A10" s="39"/>
      <c r="B10" s="39"/>
      <c r="C10" s="39"/>
      <c r="D10" s="39"/>
      <c r="E10" s="39"/>
      <c r="F10" s="39"/>
      <c r="G10" s="39">
        <v>1</v>
      </c>
      <c r="H10" s="39"/>
      <c r="I10" s="39"/>
      <c r="J10" s="39"/>
      <c r="K10" s="53" t="s">
        <v>84</v>
      </c>
      <c r="L10" s="39">
        <v>1</v>
      </c>
      <c r="M10" s="39">
        <v>1</v>
      </c>
    </row>
    <row r="11" spans="1:22" ht="15.75">
      <c r="A11" s="39"/>
      <c r="B11" s="39"/>
      <c r="C11" s="39"/>
      <c r="D11" s="39"/>
      <c r="E11" s="39"/>
      <c r="F11" s="39"/>
      <c r="G11" s="39">
        <v>1</v>
      </c>
      <c r="H11" s="39"/>
      <c r="I11" s="39"/>
      <c r="J11" s="39"/>
      <c r="K11" s="53" t="s">
        <v>85</v>
      </c>
      <c r="L11" s="39">
        <v>1</v>
      </c>
      <c r="M11" s="39">
        <v>1</v>
      </c>
    </row>
    <row r="12" spans="1:22" ht="15.75">
      <c r="A12" s="39"/>
      <c r="B12" s="39"/>
      <c r="C12" s="39"/>
      <c r="D12" s="39"/>
      <c r="E12" s="39"/>
      <c r="F12" s="39"/>
      <c r="G12" s="39">
        <v>1</v>
      </c>
      <c r="H12" s="39"/>
      <c r="I12" s="39"/>
      <c r="J12" s="39"/>
      <c r="K12" s="53" t="s">
        <v>88</v>
      </c>
      <c r="L12" s="39">
        <v>1</v>
      </c>
      <c r="M12" s="39">
        <v>1</v>
      </c>
    </row>
    <row r="13" spans="1:22" ht="15.75">
      <c r="A13" s="39"/>
      <c r="B13" s="39"/>
      <c r="C13" s="39"/>
      <c r="D13" s="39"/>
      <c r="E13" s="39"/>
      <c r="F13" s="39"/>
      <c r="G13" s="39">
        <v>3</v>
      </c>
      <c r="H13" s="39"/>
      <c r="I13" s="39"/>
      <c r="J13" s="39"/>
      <c r="K13" s="53" t="s">
        <v>76</v>
      </c>
      <c r="L13" s="39">
        <v>1</v>
      </c>
      <c r="M13" s="39">
        <v>0</v>
      </c>
    </row>
    <row r="14" spans="1:22" ht="15.75">
      <c r="A14" s="39"/>
      <c r="B14" s="39"/>
      <c r="C14" s="39"/>
      <c r="D14" s="39"/>
      <c r="E14" s="39"/>
      <c r="F14" s="39"/>
      <c r="G14" s="39">
        <v>2</v>
      </c>
      <c r="H14" s="39"/>
      <c r="I14" s="39"/>
      <c r="J14" s="39"/>
      <c r="K14" s="53" t="s">
        <v>87</v>
      </c>
      <c r="L14" s="39">
        <v>1</v>
      </c>
      <c r="M14" s="39">
        <v>2</v>
      </c>
    </row>
    <row r="15" spans="1:22" ht="15.75">
      <c r="A15" s="39"/>
      <c r="B15" s="39"/>
      <c r="C15" s="39"/>
      <c r="D15" s="39"/>
      <c r="E15" s="39"/>
      <c r="F15" s="39"/>
      <c r="G15" s="39">
        <v>1</v>
      </c>
      <c r="H15" s="39"/>
      <c r="I15" s="39"/>
      <c r="J15" s="39"/>
      <c r="K15" s="53" t="s">
        <v>86</v>
      </c>
      <c r="L15" s="39">
        <v>1</v>
      </c>
      <c r="M15" s="39">
        <v>1</v>
      </c>
    </row>
    <row r="16" spans="1:22" ht="31.5">
      <c r="A16" s="39"/>
      <c r="B16" s="39"/>
      <c r="C16" s="39"/>
      <c r="D16" s="39"/>
      <c r="E16" s="39"/>
      <c r="F16" s="39"/>
      <c r="G16" s="39">
        <v>4</v>
      </c>
      <c r="H16" s="39"/>
      <c r="I16" s="39"/>
      <c r="J16" s="39"/>
      <c r="K16" s="53" t="s">
        <v>71</v>
      </c>
      <c r="L16" s="39">
        <v>4</v>
      </c>
      <c r="M16" s="39">
        <v>4</v>
      </c>
    </row>
    <row r="17" spans="1:13" ht="15.75">
      <c r="A17" s="146" t="s">
        <v>70</v>
      </c>
      <c r="B17" s="147"/>
      <c r="C17" s="147"/>
      <c r="D17" s="148"/>
      <c r="E17" s="46">
        <v>1</v>
      </c>
      <c r="F17" s="46">
        <v>1</v>
      </c>
      <c r="G17" s="46">
        <f>SUM(G9:G16)</f>
        <v>18</v>
      </c>
      <c r="H17" s="46">
        <v>1</v>
      </c>
      <c r="I17" s="46">
        <v>0</v>
      </c>
      <c r="J17" s="46"/>
      <c r="K17" s="46">
        <v>8</v>
      </c>
      <c r="L17" s="46">
        <f>SUM(L9:L16)</f>
        <v>15</v>
      </c>
      <c r="M17" s="46">
        <f>SUM(M9:M16)</f>
        <v>15</v>
      </c>
    </row>
    <row r="18" spans="1:13" ht="15.75">
      <c r="A18" s="42"/>
      <c r="B18" s="42"/>
      <c r="C18" s="42"/>
      <c r="D18" s="42" t="s">
        <v>67</v>
      </c>
      <c r="E18" s="43">
        <v>1</v>
      </c>
      <c r="F18" s="43">
        <v>1</v>
      </c>
      <c r="G18" s="44">
        <v>18</v>
      </c>
      <c r="H18" s="44">
        <v>1</v>
      </c>
      <c r="I18" s="44">
        <v>0</v>
      </c>
      <c r="J18" s="44"/>
      <c r="K18" s="43">
        <v>8</v>
      </c>
      <c r="L18" s="44">
        <v>15</v>
      </c>
      <c r="M18" s="44">
        <v>15</v>
      </c>
    </row>
    <row r="19" spans="1:13" ht="15.75">
      <c r="A19" s="134" t="s">
        <v>31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</row>
    <row r="20" spans="1:13" ht="31.5">
      <c r="A20" s="39">
        <v>2</v>
      </c>
      <c r="B20" s="39" t="s">
        <v>49</v>
      </c>
      <c r="C20" s="39" t="s">
        <v>51</v>
      </c>
      <c r="D20" s="45" t="s">
        <v>54</v>
      </c>
      <c r="E20" s="39">
        <v>4</v>
      </c>
      <c r="F20" s="39" t="s">
        <v>80</v>
      </c>
      <c r="G20" s="39">
        <v>1</v>
      </c>
      <c r="H20" s="39"/>
      <c r="I20" s="39"/>
      <c r="J20" s="39"/>
      <c r="K20" s="53" t="s">
        <v>89</v>
      </c>
      <c r="L20" s="39">
        <v>1</v>
      </c>
      <c r="M20" s="39">
        <v>1</v>
      </c>
    </row>
    <row r="21" spans="1:13" ht="15.75">
      <c r="A21" s="39"/>
      <c r="B21" s="39"/>
      <c r="C21" s="39"/>
      <c r="D21" s="45"/>
      <c r="E21" s="39"/>
      <c r="F21" s="39"/>
      <c r="G21" s="39">
        <v>1</v>
      </c>
      <c r="H21" s="39"/>
      <c r="I21" s="39"/>
      <c r="J21" s="39"/>
      <c r="K21" s="53" t="s">
        <v>90</v>
      </c>
      <c r="L21" s="39">
        <v>1</v>
      </c>
      <c r="M21" s="39">
        <v>1</v>
      </c>
    </row>
    <row r="22" spans="1:13" ht="31.5">
      <c r="A22" s="39"/>
      <c r="B22" s="39"/>
      <c r="C22" s="39"/>
      <c r="D22" s="45"/>
      <c r="E22" s="39"/>
      <c r="F22" s="39"/>
      <c r="G22" s="39">
        <v>1</v>
      </c>
      <c r="H22" s="39"/>
      <c r="I22" s="39"/>
      <c r="J22" s="39"/>
      <c r="K22" s="53" t="s">
        <v>91</v>
      </c>
      <c r="L22" s="39">
        <v>1</v>
      </c>
      <c r="M22" s="39">
        <v>1</v>
      </c>
    </row>
    <row r="23" spans="1:13" ht="31.5">
      <c r="A23" s="39"/>
      <c r="B23" s="39"/>
      <c r="C23" s="39"/>
      <c r="D23" s="45"/>
      <c r="E23" s="39"/>
      <c r="F23" s="39"/>
      <c r="G23" s="39">
        <v>1</v>
      </c>
      <c r="H23" s="39"/>
      <c r="I23" s="39"/>
      <c r="J23" s="39"/>
      <c r="K23" s="53" t="s">
        <v>92</v>
      </c>
      <c r="L23" s="39">
        <v>1</v>
      </c>
      <c r="M23" s="39">
        <v>1</v>
      </c>
    </row>
    <row r="24" spans="1:13" ht="15.75">
      <c r="A24" s="39"/>
      <c r="B24" s="39"/>
      <c r="C24" s="39"/>
      <c r="D24" s="45"/>
      <c r="E24" s="39"/>
      <c r="F24" s="39"/>
      <c r="G24" s="39">
        <v>3</v>
      </c>
      <c r="H24" s="39"/>
      <c r="I24" s="39"/>
      <c r="J24" s="39"/>
      <c r="K24" s="53" t="s">
        <v>93</v>
      </c>
      <c r="L24" s="39">
        <v>1</v>
      </c>
      <c r="M24" s="39">
        <v>1</v>
      </c>
    </row>
    <row r="25" spans="1:13" ht="31.5">
      <c r="A25" s="39"/>
      <c r="B25" s="39"/>
      <c r="C25" s="39"/>
      <c r="D25" s="45"/>
      <c r="E25" s="39"/>
      <c r="F25" s="39"/>
      <c r="G25" s="39">
        <v>11</v>
      </c>
      <c r="H25" s="39"/>
      <c r="I25" s="39"/>
      <c r="J25" s="39"/>
      <c r="K25" s="53" t="s">
        <v>71</v>
      </c>
      <c r="L25" s="39">
        <v>5</v>
      </c>
      <c r="M25" s="39">
        <v>11</v>
      </c>
    </row>
    <row r="26" spans="1:13" ht="15.75">
      <c r="A26" s="39"/>
      <c r="B26" s="39"/>
      <c r="C26" s="39"/>
      <c r="D26" s="45"/>
      <c r="E26" s="39"/>
      <c r="F26" s="39"/>
      <c r="G26" s="39">
        <v>1</v>
      </c>
      <c r="H26" s="39"/>
      <c r="I26" s="39"/>
      <c r="J26" s="39"/>
      <c r="K26" s="53" t="s">
        <v>94</v>
      </c>
      <c r="L26" s="39">
        <v>1</v>
      </c>
      <c r="M26" s="39">
        <v>1</v>
      </c>
    </row>
    <row r="27" spans="1:13" ht="15.75">
      <c r="A27" s="39"/>
      <c r="B27" s="39"/>
      <c r="C27" s="39"/>
      <c r="D27" s="45"/>
      <c r="E27" s="39"/>
      <c r="F27" s="39"/>
      <c r="G27" s="39">
        <v>4</v>
      </c>
      <c r="H27" s="39"/>
      <c r="I27" s="39"/>
      <c r="J27" s="39"/>
      <c r="K27" s="53" t="s">
        <v>53</v>
      </c>
      <c r="L27" s="39">
        <v>4</v>
      </c>
      <c r="M27" s="39">
        <v>4</v>
      </c>
    </row>
    <row r="28" spans="1:13" ht="15.75">
      <c r="A28" s="39"/>
      <c r="B28" s="39"/>
      <c r="C28" s="39"/>
      <c r="D28" s="45"/>
      <c r="E28" s="39">
        <v>4</v>
      </c>
      <c r="F28" s="39" t="s">
        <v>81</v>
      </c>
      <c r="G28" s="39">
        <v>1</v>
      </c>
      <c r="H28" s="39"/>
      <c r="I28" s="39"/>
      <c r="J28" s="39"/>
      <c r="K28" s="53" t="s">
        <v>95</v>
      </c>
      <c r="L28" s="39">
        <v>1</v>
      </c>
      <c r="M28" s="39">
        <v>1</v>
      </c>
    </row>
    <row r="29" spans="1:13" ht="15.75">
      <c r="A29" s="39"/>
      <c r="B29" s="39"/>
      <c r="C29" s="39"/>
      <c r="D29" s="45"/>
      <c r="E29" s="39"/>
      <c r="F29" s="39"/>
      <c r="G29" s="39">
        <v>1</v>
      </c>
      <c r="H29" s="39"/>
      <c r="I29" s="39"/>
      <c r="J29" s="39"/>
      <c r="K29" s="53" t="s">
        <v>96</v>
      </c>
      <c r="L29" s="39">
        <v>1</v>
      </c>
      <c r="M29" s="39">
        <v>1</v>
      </c>
    </row>
    <row r="30" spans="1:13" ht="15.75">
      <c r="A30" s="39"/>
      <c r="B30" s="39"/>
      <c r="C30" s="39"/>
      <c r="D30" s="45"/>
      <c r="E30" s="39"/>
      <c r="F30" s="39"/>
      <c r="G30" s="39">
        <v>1</v>
      </c>
      <c r="H30" s="39"/>
      <c r="I30" s="39"/>
      <c r="J30" s="39"/>
      <c r="K30" s="53" t="s">
        <v>94</v>
      </c>
      <c r="L30" s="39">
        <v>1</v>
      </c>
      <c r="M30" s="39">
        <v>1</v>
      </c>
    </row>
    <row r="31" spans="1:13" ht="15.75">
      <c r="A31" s="39"/>
      <c r="B31" s="39"/>
      <c r="C31" s="39"/>
      <c r="D31" s="45"/>
      <c r="E31" s="39"/>
      <c r="F31" s="39"/>
      <c r="G31" s="39">
        <v>1</v>
      </c>
      <c r="H31" s="39"/>
      <c r="I31" s="39"/>
      <c r="J31" s="39"/>
      <c r="K31" s="53" t="s">
        <v>97</v>
      </c>
      <c r="L31" s="39">
        <v>1</v>
      </c>
      <c r="M31" s="39">
        <v>1</v>
      </c>
    </row>
    <row r="32" spans="1:13" ht="15.75">
      <c r="A32" s="39"/>
      <c r="B32" s="39"/>
      <c r="C32" s="39"/>
      <c r="D32" s="45"/>
      <c r="E32" s="39"/>
      <c r="F32" s="39"/>
      <c r="G32" s="39">
        <v>1</v>
      </c>
      <c r="H32" s="39"/>
      <c r="I32" s="39"/>
      <c r="J32" s="39"/>
      <c r="K32" s="53" t="s">
        <v>98</v>
      </c>
      <c r="L32" s="39">
        <v>1</v>
      </c>
      <c r="M32" s="39">
        <v>1</v>
      </c>
    </row>
    <row r="33" spans="1:13" ht="15.75">
      <c r="A33" s="39"/>
      <c r="B33" s="39"/>
      <c r="C33" s="39"/>
      <c r="D33" s="45"/>
      <c r="E33" s="39"/>
      <c r="F33" s="39"/>
      <c r="G33" s="39">
        <v>1</v>
      </c>
      <c r="H33" s="39"/>
      <c r="I33" s="39"/>
      <c r="J33" s="39"/>
      <c r="K33" s="53" t="s">
        <v>99</v>
      </c>
      <c r="L33" s="39">
        <v>1</v>
      </c>
      <c r="M33" s="39">
        <v>1</v>
      </c>
    </row>
    <row r="34" spans="1:13" ht="15.75">
      <c r="A34" s="39"/>
      <c r="B34" s="39"/>
      <c r="C34" s="39"/>
      <c r="D34" s="45"/>
      <c r="E34" s="39"/>
      <c r="F34" s="39"/>
      <c r="G34" s="39">
        <v>1</v>
      </c>
      <c r="H34" s="39"/>
      <c r="I34" s="39"/>
      <c r="J34" s="39"/>
      <c r="K34" s="53" t="s">
        <v>100</v>
      </c>
      <c r="L34" s="39">
        <v>1</v>
      </c>
      <c r="M34" s="39">
        <v>1</v>
      </c>
    </row>
    <row r="35" spans="1:13" ht="15.75">
      <c r="A35" s="39"/>
      <c r="B35" s="39"/>
      <c r="C35" s="39"/>
      <c r="D35" s="45"/>
      <c r="E35" s="39"/>
      <c r="F35" s="39"/>
      <c r="G35" s="39">
        <v>1</v>
      </c>
      <c r="H35" s="39"/>
      <c r="I35" s="39"/>
      <c r="J35" s="39"/>
      <c r="K35" s="53" t="s">
        <v>101</v>
      </c>
      <c r="L35" s="39">
        <v>1</v>
      </c>
      <c r="M35" s="39">
        <v>1</v>
      </c>
    </row>
    <row r="36" spans="1:13" ht="15.75">
      <c r="A36" s="39"/>
      <c r="B36" s="39"/>
      <c r="C36" s="39"/>
      <c r="D36" s="45"/>
      <c r="E36" s="39"/>
      <c r="F36" s="39"/>
      <c r="G36" s="39">
        <v>1</v>
      </c>
      <c r="H36" s="39"/>
      <c r="I36" s="39"/>
      <c r="J36" s="39"/>
      <c r="K36" s="53" t="s">
        <v>102</v>
      </c>
      <c r="L36" s="39">
        <v>1</v>
      </c>
      <c r="M36" s="39">
        <v>1</v>
      </c>
    </row>
    <row r="37" spans="1:13" ht="15.75">
      <c r="A37" s="39"/>
      <c r="B37" s="39"/>
      <c r="C37" s="39"/>
      <c r="D37" s="45"/>
      <c r="E37" s="39"/>
      <c r="F37" s="39"/>
      <c r="G37" s="39">
        <v>2</v>
      </c>
      <c r="H37" s="39"/>
      <c r="I37" s="39"/>
      <c r="J37" s="39"/>
      <c r="K37" s="53" t="s">
        <v>103</v>
      </c>
      <c r="L37" s="39">
        <v>1</v>
      </c>
      <c r="M37" s="39">
        <v>2</v>
      </c>
    </row>
    <row r="38" spans="1:13" ht="15.75">
      <c r="A38" s="39"/>
      <c r="B38" s="39"/>
      <c r="C38" s="39"/>
      <c r="D38" s="45"/>
      <c r="E38" s="39"/>
      <c r="F38" s="39"/>
      <c r="G38" s="39">
        <v>1</v>
      </c>
      <c r="H38" s="39"/>
      <c r="I38" s="39"/>
      <c r="J38" s="39"/>
      <c r="K38" s="53" t="s">
        <v>104</v>
      </c>
      <c r="L38" s="39">
        <v>1</v>
      </c>
      <c r="M38" s="39">
        <v>1</v>
      </c>
    </row>
    <row r="39" spans="1:13" ht="15.75">
      <c r="A39" s="39"/>
      <c r="B39" s="39"/>
      <c r="C39" s="39"/>
      <c r="D39" s="45"/>
      <c r="E39" s="39"/>
      <c r="F39" s="39"/>
      <c r="G39" s="39">
        <v>1</v>
      </c>
      <c r="H39" s="39"/>
      <c r="I39" s="39"/>
      <c r="J39" s="39"/>
      <c r="K39" s="53" t="s">
        <v>89</v>
      </c>
      <c r="L39" s="39">
        <v>1</v>
      </c>
      <c r="M39" s="39">
        <v>1</v>
      </c>
    </row>
    <row r="40" spans="1:13" ht="31.5">
      <c r="A40" s="39"/>
      <c r="B40" s="39"/>
      <c r="C40" s="39"/>
      <c r="D40" s="45"/>
      <c r="E40" s="39"/>
      <c r="F40" s="39"/>
      <c r="G40" s="39">
        <v>6</v>
      </c>
      <c r="H40" s="39"/>
      <c r="I40" s="39"/>
      <c r="J40" s="39"/>
      <c r="K40" s="53" t="s">
        <v>71</v>
      </c>
      <c r="L40" s="39">
        <v>3</v>
      </c>
      <c r="M40" s="39">
        <v>6</v>
      </c>
    </row>
    <row r="41" spans="1:13" ht="31.5">
      <c r="A41" s="39"/>
      <c r="B41" s="39"/>
      <c r="C41" s="39"/>
      <c r="D41" s="45"/>
      <c r="E41" s="39">
        <v>3</v>
      </c>
      <c r="F41" s="39" t="s">
        <v>105</v>
      </c>
      <c r="G41" s="39">
        <v>1</v>
      </c>
      <c r="H41" s="39"/>
      <c r="I41" s="39"/>
      <c r="J41" s="39"/>
      <c r="K41" s="53" t="s">
        <v>106</v>
      </c>
      <c r="L41" s="39">
        <v>1</v>
      </c>
      <c r="M41" s="39">
        <v>1</v>
      </c>
    </row>
    <row r="42" spans="1:13" ht="15.75">
      <c r="A42" s="39"/>
      <c r="B42" s="39"/>
      <c r="C42" s="39"/>
      <c r="D42" s="45"/>
      <c r="E42" s="39"/>
      <c r="F42" s="39"/>
      <c r="G42" s="39">
        <v>6</v>
      </c>
      <c r="H42" s="39"/>
      <c r="I42" s="39"/>
      <c r="J42" s="39"/>
      <c r="K42" s="53" t="s">
        <v>77</v>
      </c>
      <c r="L42" s="39">
        <v>6</v>
      </c>
      <c r="M42" s="39">
        <v>6</v>
      </c>
    </row>
    <row r="43" spans="1:13" ht="15.75">
      <c r="A43" s="39"/>
      <c r="B43" s="39"/>
      <c r="C43" s="39"/>
      <c r="D43" s="45"/>
      <c r="E43" s="39"/>
      <c r="F43" s="39"/>
      <c r="G43" s="39">
        <v>1</v>
      </c>
      <c r="H43" s="39"/>
      <c r="I43" s="39"/>
      <c r="J43" s="39"/>
      <c r="K43" s="53" t="s">
        <v>107</v>
      </c>
      <c r="L43" s="39">
        <v>1</v>
      </c>
      <c r="M43" s="39">
        <v>1</v>
      </c>
    </row>
    <row r="44" spans="1:13" ht="15.75">
      <c r="A44" s="39"/>
      <c r="B44" s="39"/>
      <c r="C44" s="39"/>
      <c r="D44" s="45"/>
      <c r="E44" s="39"/>
      <c r="F44" s="39"/>
      <c r="G44" s="39">
        <v>1</v>
      </c>
      <c r="H44" s="39"/>
      <c r="I44" s="39"/>
      <c r="J44" s="39"/>
      <c r="K44" s="53" t="s">
        <v>108</v>
      </c>
      <c r="L44" s="39">
        <v>1</v>
      </c>
      <c r="M44" s="39">
        <v>1</v>
      </c>
    </row>
    <row r="45" spans="1:13" ht="15.75">
      <c r="A45" s="39"/>
      <c r="B45" s="39"/>
      <c r="C45" s="39"/>
      <c r="D45" s="45"/>
      <c r="E45" s="39"/>
      <c r="F45" s="39"/>
      <c r="G45" s="39">
        <v>1</v>
      </c>
      <c r="H45" s="39"/>
      <c r="I45" s="39"/>
      <c r="J45" s="39"/>
      <c r="K45" s="53" t="s">
        <v>56</v>
      </c>
      <c r="L45" s="39">
        <v>1</v>
      </c>
      <c r="M45" s="39">
        <v>1</v>
      </c>
    </row>
    <row r="46" spans="1:13" ht="15.75">
      <c r="A46" s="39"/>
      <c r="B46" s="39"/>
      <c r="C46" s="39"/>
      <c r="D46" s="45"/>
      <c r="E46" s="39"/>
      <c r="F46" s="39"/>
      <c r="G46" s="39">
        <v>1</v>
      </c>
      <c r="H46" s="39"/>
      <c r="I46" s="39"/>
      <c r="J46" s="39"/>
      <c r="K46" s="53" t="s">
        <v>109</v>
      </c>
      <c r="L46" s="39">
        <v>1</v>
      </c>
      <c r="M46" s="39">
        <v>1</v>
      </c>
    </row>
    <row r="47" spans="1:13" ht="15.75">
      <c r="A47" s="39"/>
      <c r="B47" s="39"/>
      <c r="C47" s="39"/>
      <c r="D47" s="45"/>
      <c r="E47" s="39"/>
      <c r="F47" s="39"/>
      <c r="G47" s="39">
        <v>2</v>
      </c>
      <c r="H47" s="39"/>
      <c r="I47" s="39"/>
      <c r="J47" s="39"/>
      <c r="K47" s="53" t="s">
        <v>110</v>
      </c>
      <c r="L47" s="39">
        <v>1</v>
      </c>
      <c r="M47" s="39">
        <v>2</v>
      </c>
    </row>
    <row r="48" spans="1:13" ht="31.5">
      <c r="A48" s="39"/>
      <c r="B48" s="39"/>
      <c r="C48" s="39"/>
      <c r="D48" s="45"/>
      <c r="E48" s="39"/>
      <c r="F48" s="39"/>
      <c r="G48" s="39">
        <v>7</v>
      </c>
      <c r="H48" s="39"/>
      <c r="I48" s="39"/>
      <c r="J48" s="39"/>
      <c r="K48" s="53" t="s">
        <v>71</v>
      </c>
      <c r="L48" s="39">
        <v>7</v>
      </c>
      <c r="M48" s="39">
        <v>7</v>
      </c>
    </row>
    <row r="49" spans="1:13" ht="31.5">
      <c r="A49" s="39"/>
      <c r="B49" s="39"/>
      <c r="C49" s="39"/>
      <c r="D49" s="45"/>
      <c r="E49" s="39">
        <v>3</v>
      </c>
      <c r="F49" s="39" t="s">
        <v>111</v>
      </c>
      <c r="G49" s="39">
        <v>4</v>
      </c>
      <c r="H49" s="39"/>
      <c r="I49" s="39"/>
      <c r="J49" s="39"/>
      <c r="K49" s="53" t="s">
        <v>71</v>
      </c>
      <c r="L49" s="39">
        <v>4</v>
      </c>
      <c r="M49" s="39">
        <v>2</v>
      </c>
    </row>
    <row r="50" spans="1:13" ht="15.75">
      <c r="A50" s="39"/>
      <c r="B50" s="39"/>
      <c r="C50" s="39"/>
      <c r="D50" s="45"/>
      <c r="E50" s="39"/>
      <c r="F50" s="39"/>
      <c r="G50" s="39">
        <v>6</v>
      </c>
      <c r="H50" s="39"/>
      <c r="I50" s="39"/>
      <c r="J50" s="39"/>
      <c r="K50" s="53" t="s">
        <v>112</v>
      </c>
      <c r="L50" s="39">
        <v>6</v>
      </c>
      <c r="M50" s="39">
        <v>6</v>
      </c>
    </row>
    <row r="51" spans="1:13" ht="31.5">
      <c r="A51" s="39"/>
      <c r="B51" s="39"/>
      <c r="C51" s="39"/>
      <c r="D51" s="45"/>
      <c r="E51" s="39"/>
      <c r="F51" s="39"/>
      <c r="G51" s="39">
        <v>3</v>
      </c>
      <c r="H51" s="39"/>
      <c r="I51" s="39"/>
      <c r="J51" s="39"/>
      <c r="K51" s="53" t="s">
        <v>92</v>
      </c>
      <c r="L51" s="39">
        <v>3</v>
      </c>
      <c r="M51" s="39">
        <v>3</v>
      </c>
    </row>
    <row r="52" spans="1:13" ht="15.75">
      <c r="A52" s="39"/>
      <c r="B52" s="39"/>
      <c r="C52" s="39"/>
      <c r="D52" s="45"/>
      <c r="E52" s="39"/>
      <c r="F52" s="39"/>
      <c r="G52" s="39">
        <v>2</v>
      </c>
      <c r="H52" s="39"/>
      <c r="I52" s="39"/>
      <c r="J52" s="39"/>
      <c r="K52" s="53" t="s">
        <v>84</v>
      </c>
      <c r="L52" s="39">
        <v>2</v>
      </c>
      <c r="M52" s="39">
        <v>2</v>
      </c>
    </row>
    <row r="53" spans="1:13" ht="15.75">
      <c r="A53" s="39"/>
      <c r="B53" s="39"/>
      <c r="C53" s="39"/>
      <c r="D53" s="45"/>
      <c r="E53" s="39"/>
      <c r="F53" s="39"/>
      <c r="G53" s="39">
        <v>2</v>
      </c>
      <c r="H53" s="39"/>
      <c r="I53" s="39"/>
      <c r="J53" s="39"/>
      <c r="K53" s="53" t="s">
        <v>114</v>
      </c>
      <c r="L53" s="39">
        <v>2</v>
      </c>
      <c r="M53" s="39">
        <v>2</v>
      </c>
    </row>
    <row r="54" spans="1:13" ht="15.75">
      <c r="A54" s="39"/>
      <c r="B54" s="39"/>
      <c r="C54" s="39"/>
      <c r="D54" s="45"/>
      <c r="E54" s="39"/>
      <c r="F54" s="39"/>
      <c r="G54" s="39">
        <v>1</v>
      </c>
      <c r="H54" s="39"/>
      <c r="I54" s="39"/>
      <c r="J54" s="39"/>
      <c r="K54" s="53" t="s">
        <v>65</v>
      </c>
      <c r="L54" s="39">
        <v>1</v>
      </c>
      <c r="M54" s="39">
        <v>1</v>
      </c>
    </row>
    <row r="55" spans="1:13" ht="15.75">
      <c r="A55" s="39"/>
      <c r="B55" s="39"/>
      <c r="C55" s="39"/>
      <c r="D55" s="45"/>
      <c r="E55" s="39"/>
      <c r="F55" s="11"/>
      <c r="G55" s="39">
        <v>1</v>
      </c>
      <c r="H55" s="39"/>
      <c r="I55" s="39"/>
      <c r="J55" s="39"/>
      <c r="K55" s="53" t="s">
        <v>113</v>
      </c>
      <c r="L55" s="39">
        <v>1</v>
      </c>
      <c r="M55" s="39">
        <v>1</v>
      </c>
    </row>
    <row r="56" spans="1:13" ht="15.75">
      <c r="A56" s="146" t="s">
        <v>55</v>
      </c>
      <c r="B56" s="147"/>
      <c r="C56" s="147"/>
      <c r="D56" s="148"/>
      <c r="E56" s="46">
        <v>2</v>
      </c>
      <c r="F56" s="46">
        <v>4</v>
      </c>
      <c r="G56" s="46">
        <f>SUM(G20:G55)</f>
        <v>81</v>
      </c>
      <c r="H56" s="46">
        <v>3</v>
      </c>
      <c r="I56" s="46">
        <v>0</v>
      </c>
      <c r="J56" s="46"/>
      <c r="K56" s="46">
        <v>29</v>
      </c>
      <c r="L56" s="46">
        <f>SUM(L20:L55)</f>
        <v>68</v>
      </c>
      <c r="M56" s="46">
        <f>SUM(M20:M55)</f>
        <v>77</v>
      </c>
    </row>
    <row r="57" spans="1:13" ht="31.5">
      <c r="A57" s="39">
        <v>3</v>
      </c>
      <c r="B57" s="39" t="s">
        <v>49</v>
      </c>
      <c r="C57" s="39" t="s">
        <v>57</v>
      </c>
      <c r="D57" s="39" t="s">
        <v>58</v>
      </c>
      <c r="E57" s="39">
        <v>4</v>
      </c>
      <c r="F57" s="39" t="s">
        <v>115</v>
      </c>
      <c r="G57" s="39">
        <v>14</v>
      </c>
      <c r="H57" s="39"/>
      <c r="I57" s="39"/>
      <c r="J57" s="39"/>
      <c r="K57" s="53" t="s">
        <v>116</v>
      </c>
      <c r="L57" s="39">
        <v>5</v>
      </c>
      <c r="M57" s="39">
        <v>0</v>
      </c>
    </row>
    <row r="58" spans="1:13" ht="15.75">
      <c r="A58" s="39"/>
      <c r="B58" s="39"/>
      <c r="C58" s="39"/>
      <c r="D58" s="39"/>
      <c r="E58" s="39"/>
      <c r="F58" s="39"/>
      <c r="G58" s="39">
        <v>2</v>
      </c>
      <c r="H58" s="39"/>
      <c r="I58" s="39"/>
      <c r="J58" s="39"/>
      <c r="K58" s="53" t="s">
        <v>89</v>
      </c>
      <c r="L58" s="39">
        <v>1</v>
      </c>
      <c r="M58" s="39">
        <v>2</v>
      </c>
    </row>
    <row r="59" spans="1:13" ht="15.75">
      <c r="A59" s="39"/>
      <c r="B59" s="39"/>
      <c r="C59" s="39"/>
      <c r="D59" s="39"/>
      <c r="E59" s="39"/>
      <c r="F59" s="39"/>
      <c r="G59" s="39">
        <v>1</v>
      </c>
      <c r="H59" s="39"/>
      <c r="I59" s="39"/>
      <c r="J59" s="39"/>
      <c r="K59" s="53" t="s">
        <v>117</v>
      </c>
      <c r="L59" s="39">
        <v>1</v>
      </c>
      <c r="M59" s="39">
        <v>1</v>
      </c>
    </row>
    <row r="60" spans="1:13" ht="15.75">
      <c r="A60" s="39"/>
      <c r="B60" s="39"/>
      <c r="C60" s="39"/>
      <c r="D60" s="39"/>
      <c r="E60" s="39"/>
      <c r="F60" s="39"/>
      <c r="G60" s="39">
        <v>1</v>
      </c>
      <c r="H60" s="39"/>
      <c r="I60" s="39"/>
      <c r="J60" s="39"/>
      <c r="K60" s="53" t="s">
        <v>118</v>
      </c>
      <c r="L60" s="39">
        <v>1</v>
      </c>
      <c r="M60" s="39">
        <v>1</v>
      </c>
    </row>
    <row r="61" spans="1:13" ht="15.75">
      <c r="A61" s="39"/>
      <c r="B61" s="39"/>
      <c r="C61" s="39"/>
      <c r="D61" s="39"/>
      <c r="E61" s="39"/>
      <c r="F61" s="39"/>
      <c r="G61" s="39">
        <v>1</v>
      </c>
      <c r="H61" s="39"/>
      <c r="I61" s="39"/>
      <c r="J61" s="39"/>
      <c r="K61" s="53" t="s">
        <v>119</v>
      </c>
      <c r="L61" s="39">
        <v>1</v>
      </c>
      <c r="M61" s="39">
        <v>1</v>
      </c>
    </row>
    <row r="62" spans="1:13" ht="31.5">
      <c r="A62" s="39"/>
      <c r="B62" s="39"/>
      <c r="C62" s="39"/>
      <c r="D62" s="39"/>
      <c r="E62" s="39"/>
      <c r="F62" s="39"/>
      <c r="G62" s="39">
        <v>1</v>
      </c>
      <c r="H62" s="39"/>
      <c r="I62" s="39"/>
      <c r="J62" s="39"/>
      <c r="K62" s="53" t="s">
        <v>120</v>
      </c>
      <c r="L62" s="39">
        <v>1</v>
      </c>
      <c r="M62" s="39">
        <v>1</v>
      </c>
    </row>
    <row r="63" spans="1:13" ht="47.25">
      <c r="A63" s="39"/>
      <c r="B63" s="39"/>
      <c r="C63" s="39"/>
      <c r="D63" s="39"/>
      <c r="E63" s="39"/>
      <c r="F63" s="39"/>
      <c r="G63" s="39">
        <v>1</v>
      </c>
      <c r="H63" s="39"/>
      <c r="I63" s="39"/>
      <c r="J63" s="39"/>
      <c r="K63" s="53" t="s">
        <v>121</v>
      </c>
      <c r="L63" s="39">
        <v>1</v>
      </c>
      <c r="M63" s="39">
        <v>1</v>
      </c>
    </row>
    <row r="64" spans="1:13" ht="15.75">
      <c r="A64" s="39"/>
      <c r="B64" s="39"/>
      <c r="C64" s="39"/>
      <c r="D64" s="39"/>
      <c r="E64" s="39"/>
      <c r="F64" s="39"/>
      <c r="G64" s="39">
        <v>1</v>
      </c>
      <c r="H64" s="39"/>
      <c r="I64" s="39"/>
      <c r="J64" s="39"/>
      <c r="K64" s="53" t="s">
        <v>122</v>
      </c>
      <c r="L64" s="39">
        <v>1</v>
      </c>
      <c r="M64" s="39">
        <v>1</v>
      </c>
    </row>
    <row r="65" spans="1:57" ht="15.75">
      <c r="A65" s="39"/>
      <c r="B65" s="39"/>
      <c r="C65" s="39"/>
      <c r="D65" s="39"/>
      <c r="E65" s="39"/>
      <c r="F65" s="39"/>
      <c r="G65" s="39">
        <v>1</v>
      </c>
      <c r="H65" s="39"/>
      <c r="I65" s="39"/>
      <c r="J65" s="39"/>
      <c r="K65" s="53" t="s">
        <v>65</v>
      </c>
      <c r="L65" s="39">
        <v>1</v>
      </c>
      <c r="M65" s="39">
        <v>1</v>
      </c>
    </row>
    <row r="66" spans="1:57" s="11" customFormat="1" ht="15.75">
      <c r="A66" s="39"/>
      <c r="B66" s="39"/>
      <c r="C66" s="39"/>
      <c r="D66" s="39"/>
      <c r="E66" s="39"/>
      <c r="F66" s="39"/>
      <c r="G66" s="39">
        <v>1</v>
      </c>
      <c r="H66" s="39"/>
      <c r="I66" s="39"/>
      <c r="J66" s="39"/>
      <c r="K66" s="53" t="s">
        <v>123</v>
      </c>
      <c r="L66" s="39">
        <v>1</v>
      </c>
      <c r="M66" s="39">
        <v>1</v>
      </c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s="11" customFormat="1" ht="15.75" customHeight="1">
      <c r="A67" s="146" t="s">
        <v>55</v>
      </c>
      <c r="B67" s="147"/>
      <c r="C67" s="147"/>
      <c r="D67" s="148"/>
      <c r="E67" s="46">
        <v>1</v>
      </c>
      <c r="F67" s="46">
        <v>1</v>
      </c>
      <c r="G67" s="46">
        <f>SUM(G57:G66)</f>
        <v>24</v>
      </c>
      <c r="H67" s="46">
        <v>1</v>
      </c>
      <c r="I67" s="46">
        <v>0</v>
      </c>
      <c r="J67" s="46"/>
      <c r="K67" s="46">
        <v>10</v>
      </c>
      <c r="L67" s="46">
        <f>SUM(L57:L66)</f>
        <v>14</v>
      </c>
      <c r="M67" s="46">
        <f>SUM(M57:M66)</f>
        <v>10</v>
      </c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s="11" customFormat="1" ht="31.5">
      <c r="A68" s="39">
        <v>4</v>
      </c>
      <c r="B68" s="39" t="s">
        <v>49</v>
      </c>
      <c r="C68" s="39" t="s">
        <v>68</v>
      </c>
      <c r="D68" s="39" t="s">
        <v>59</v>
      </c>
      <c r="E68" s="39">
        <v>4</v>
      </c>
      <c r="F68" s="39" t="s">
        <v>146</v>
      </c>
      <c r="G68" s="39">
        <v>6</v>
      </c>
      <c r="H68" s="39"/>
      <c r="I68" s="39"/>
      <c r="J68" s="39"/>
      <c r="K68" s="53" t="s">
        <v>60</v>
      </c>
      <c r="L68" s="39">
        <v>1</v>
      </c>
      <c r="M68" s="39">
        <v>0</v>
      </c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s="11" customFormat="1" ht="15.75">
      <c r="A69" s="39"/>
      <c r="B69" s="39"/>
      <c r="C69" s="39"/>
      <c r="D69" s="39"/>
      <c r="E69" s="39"/>
      <c r="F69" s="39"/>
      <c r="G69" s="39">
        <v>1</v>
      </c>
      <c r="H69" s="39"/>
      <c r="I69" s="39"/>
      <c r="J69" s="39"/>
      <c r="K69" s="53" t="s">
        <v>147</v>
      </c>
      <c r="L69" s="39">
        <v>1</v>
      </c>
      <c r="M69" s="39">
        <v>1</v>
      </c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s="11" customFormat="1" ht="31.5">
      <c r="A70" s="8"/>
      <c r="B70" s="9"/>
      <c r="C70" s="39"/>
      <c r="D70" s="39"/>
      <c r="E70" s="39"/>
      <c r="F70" s="39"/>
      <c r="G70" s="39">
        <v>2</v>
      </c>
      <c r="H70" s="39"/>
      <c r="I70" s="39"/>
      <c r="J70" s="39"/>
      <c r="K70" s="53" t="s">
        <v>71</v>
      </c>
      <c r="L70" s="39">
        <v>1</v>
      </c>
      <c r="M70" s="39">
        <v>2</v>
      </c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s="11" customFormat="1" ht="15.75">
      <c r="A71" s="8"/>
      <c r="B71" s="9"/>
      <c r="C71" s="39"/>
      <c r="D71" s="39"/>
      <c r="E71" s="39"/>
      <c r="F71" s="39"/>
      <c r="G71" s="39">
        <v>1</v>
      </c>
      <c r="H71" s="39"/>
      <c r="I71" s="39"/>
      <c r="J71" s="39"/>
      <c r="K71" s="53" t="s">
        <v>56</v>
      </c>
      <c r="L71" s="39">
        <v>1</v>
      </c>
      <c r="M71" s="39">
        <v>1</v>
      </c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s="11" customFormat="1" ht="15.75">
      <c r="A72" s="8"/>
      <c r="B72" s="9"/>
      <c r="C72" s="39"/>
      <c r="D72" s="39"/>
      <c r="E72" s="39"/>
      <c r="F72" s="39"/>
      <c r="G72" s="39">
        <v>1</v>
      </c>
      <c r="H72" s="39"/>
      <c r="I72" s="39"/>
      <c r="J72" s="39"/>
      <c r="K72" s="53" t="s">
        <v>148</v>
      </c>
      <c r="L72" s="39">
        <v>1</v>
      </c>
      <c r="M72" s="39">
        <v>1</v>
      </c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s="11" customFormat="1" ht="15.75">
      <c r="A73" s="8"/>
      <c r="B73" s="9"/>
      <c r="C73" s="39"/>
      <c r="D73" s="39"/>
      <c r="E73" s="39"/>
      <c r="F73" s="39"/>
      <c r="G73" s="39">
        <v>2</v>
      </c>
      <c r="H73" s="39"/>
      <c r="I73" s="39"/>
      <c r="J73" s="39"/>
      <c r="K73" s="53" t="s">
        <v>75</v>
      </c>
      <c r="L73" s="39">
        <v>2</v>
      </c>
      <c r="M73" s="39">
        <v>2</v>
      </c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s="11" customFormat="1" ht="15.75">
      <c r="A74" s="8"/>
      <c r="B74" s="9"/>
      <c r="C74" s="39"/>
      <c r="D74" s="39"/>
      <c r="E74" s="39"/>
      <c r="F74" s="39"/>
      <c r="G74" s="39">
        <v>1</v>
      </c>
      <c r="H74" s="39"/>
      <c r="I74" s="39"/>
      <c r="J74" s="39"/>
      <c r="K74" s="53" t="s">
        <v>149</v>
      </c>
      <c r="L74" s="39">
        <v>1</v>
      </c>
      <c r="M74" s="39">
        <v>1</v>
      </c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s="11" customFormat="1" ht="15.75">
      <c r="A75" s="8"/>
      <c r="B75" s="9"/>
      <c r="C75" s="39"/>
      <c r="D75" s="39"/>
      <c r="E75" s="39"/>
      <c r="F75" s="39"/>
      <c r="G75" s="39">
        <v>2</v>
      </c>
      <c r="H75" s="39"/>
      <c r="I75" s="39"/>
      <c r="J75" s="39"/>
      <c r="K75" s="53" t="s">
        <v>151</v>
      </c>
      <c r="L75" s="39">
        <v>1</v>
      </c>
      <c r="M75" s="39">
        <v>2</v>
      </c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s="11" customFormat="1" ht="15.75">
      <c r="A76" s="8"/>
      <c r="B76" s="9"/>
      <c r="C76" s="39"/>
      <c r="D76" s="39"/>
      <c r="E76" s="39"/>
      <c r="F76" s="39"/>
      <c r="G76" s="39">
        <v>1</v>
      </c>
      <c r="H76" s="39"/>
      <c r="I76" s="39"/>
      <c r="J76" s="39"/>
      <c r="K76" s="53" t="s">
        <v>152</v>
      </c>
      <c r="L76" s="39">
        <v>1</v>
      </c>
      <c r="M76" s="39">
        <v>1</v>
      </c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s="11" customFormat="1" ht="15.75">
      <c r="A77" s="8"/>
      <c r="B77" s="9"/>
      <c r="C77" s="39"/>
      <c r="D77" s="39"/>
      <c r="E77" s="39"/>
      <c r="F77" s="39"/>
      <c r="G77" s="39">
        <v>1</v>
      </c>
      <c r="H77" s="39"/>
      <c r="I77" s="39"/>
      <c r="J77" s="39"/>
      <c r="K77" s="53" t="s">
        <v>61</v>
      </c>
      <c r="L77" s="39">
        <v>1</v>
      </c>
      <c r="M77" s="39">
        <v>1</v>
      </c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s="11" customFormat="1" ht="15.75">
      <c r="A78" s="8"/>
      <c r="B78" s="9"/>
      <c r="C78" s="39"/>
      <c r="D78" s="39"/>
      <c r="E78" s="39"/>
      <c r="F78" s="39"/>
      <c r="G78" s="39">
        <v>2</v>
      </c>
      <c r="H78" s="39"/>
      <c r="I78" s="39"/>
      <c r="J78" s="39"/>
      <c r="K78" s="53" t="s">
        <v>154</v>
      </c>
      <c r="L78" s="39">
        <v>1</v>
      </c>
      <c r="M78" s="39">
        <v>2</v>
      </c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s="11" customFormat="1" ht="15.75">
      <c r="A79" s="8"/>
      <c r="B79" s="9"/>
      <c r="C79" s="39"/>
      <c r="D79" s="39"/>
      <c r="E79" s="39"/>
      <c r="F79" s="39"/>
      <c r="G79" s="39">
        <v>1</v>
      </c>
      <c r="H79" s="39"/>
      <c r="I79" s="39"/>
      <c r="J79" s="39"/>
      <c r="K79" s="53" t="s">
        <v>153</v>
      </c>
      <c r="L79" s="39">
        <v>1</v>
      </c>
      <c r="M79" s="39">
        <v>1</v>
      </c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s="11" customFormat="1" ht="15.75">
      <c r="A80" s="8"/>
      <c r="B80" s="9"/>
      <c r="C80" s="39"/>
      <c r="D80" s="39"/>
      <c r="E80" s="39"/>
      <c r="F80" s="39"/>
      <c r="G80" s="39">
        <v>2</v>
      </c>
      <c r="H80" s="39"/>
      <c r="I80" s="39"/>
      <c r="J80" s="39"/>
      <c r="K80" s="53" t="s">
        <v>150</v>
      </c>
      <c r="L80" s="39">
        <v>1</v>
      </c>
      <c r="M80" s="39">
        <v>2</v>
      </c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s="11" customFormat="1" ht="15.75">
      <c r="A81" s="8"/>
      <c r="B81" s="9"/>
      <c r="C81" s="39"/>
      <c r="D81" s="39"/>
      <c r="E81" s="39">
        <v>4</v>
      </c>
      <c r="F81" s="39" t="s">
        <v>140</v>
      </c>
      <c r="G81" s="39">
        <v>6</v>
      </c>
      <c r="H81" s="39"/>
      <c r="I81" s="39"/>
      <c r="J81" s="39"/>
      <c r="K81" s="53" t="s">
        <v>60</v>
      </c>
      <c r="L81" s="39">
        <v>1</v>
      </c>
      <c r="M81" s="39">
        <v>3</v>
      </c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s="11" customFormat="1" ht="15.75">
      <c r="A82" s="8"/>
      <c r="B82" s="9"/>
      <c r="C82" s="39"/>
      <c r="D82" s="39"/>
      <c r="E82" s="39"/>
      <c r="F82" s="39"/>
      <c r="G82" s="39">
        <v>5</v>
      </c>
      <c r="H82" s="39"/>
      <c r="I82" s="39"/>
      <c r="J82" s="39"/>
      <c r="K82" s="53" t="s">
        <v>141</v>
      </c>
      <c r="L82" s="39">
        <v>1</v>
      </c>
      <c r="M82" s="39">
        <v>0</v>
      </c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s="11" customFormat="1" ht="15.75">
      <c r="A83" s="8"/>
      <c r="B83" s="9"/>
      <c r="C83" s="39"/>
      <c r="D83" s="39"/>
      <c r="E83" s="39"/>
      <c r="F83" s="39"/>
      <c r="G83" s="39">
        <v>1</v>
      </c>
      <c r="H83" s="39"/>
      <c r="I83" s="39"/>
      <c r="J83" s="39"/>
      <c r="K83" s="53" t="s">
        <v>142</v>
      </c>
      <c r="L83" s="39">
        <v>1</v>
      </c>
      <c r="M83" s="39">
        <v>1</v>
      </c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s="11" customFormat="1" ht="15.75">
      <c r="A84" s="8"/>
      <c r="B84" s="9"/>
      <c r="C84" s="39"/>
      <c r="D84" s="39"/>
      <c r="E84" s="39"/>
      <c r="F84" s="39"/>
      <c r="G84" s="39">
        <v>1</v>
      </c>
      <c r="H84" s="39"/>
      <c r="I84" s="39"/>
      <c r="J84" s="39"/>
      <c r="K84" s="53" t="s">
        <v>143</v>
      </c>
      <c r="L84" s="39">
        <v>1</v>
      </c>
      <c r="M84" s="39">
        <v>1</v>
      </c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s="11" customFormat="1" ht="15.75">
      <c r="A85" s="8"/>
      <c r="B85" s="9"/>
      <c r="C85" s="39"/>
      <c r="D85" s="39"/>
      <c r="E85" s="39"/>
      <c r="F85" s="39"/>
      <c r="G85" s="39">
        <v>2</v>
      </c>
      <c r="H85" s="39"/>
      <c r="I85" s="39"/>
      <c r="J85" s="39"/>
      <c r="K85" s="53" t="s">
        <v>144</v>
      </c>
      <c r="L85" s="39">
        <v>1</v>
      </c>
      <c r="M85" s="39">
        <v>2</v>
      </c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s="11" customFormat="1" ht="15.75">
      <c r="A86" s="8"/>
      <c r="B86" s="9"/>
      <c r="C86" s="39"/>
      <c r="D86" s="39"/>
      <c r="E86" s="39"/>
      <c r="F86" s="39"/>
      <c r="G86" s="39">
        <v>1</v>
      </c>
      <c r="H86" s="39"/>
      <c r="I86" s="39"/>
      <c r="J86" s="39"/>
      <c r="K86" s="53" t="s">
        <v>145</v>
      </c>
      <c r="L86" s="39">
        <v>1</v>
      </c>
      <c r="M86" s="39">
        <v>1</v>
      </c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s="11" customFormat="1" ht="15.75">
      <c r="A87" s="8"/>
      <c r="B87" s="9"/>
      <c r="C87" s="39"/>
      <c r="D87" s="39"/>
      <c r="E87" s="39"/>
      <c r="F87" s="39"/>
      <c r="G87" s="39">
        <v>1</v>
      </c>
      <c r="H87" s="39"/>
      <c r="I87" s="39"/>
      <c r="J87" s="39"/>
      <c r="K87" s="53" t="s">
        <v>96</v>
      </c>
      <c r="L87" s="39">
        <v>1</v>
      </c>
      <c r="M87" s="39">
        <v>1</v>
      </c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s="11" customFormat="1" ht="31.5">
      <c r="A88" s="8"/>
      <c r="B88" s="9"/>
      <c r="C88" s="39"/>
      <c r="D88" s="39"/>
      <c r="E88" s="39"/>
      <c r="F88" s="39"/>
      <c r="G88" s="39">
        <v>3</v>
      </c>
      <c r="H88" s="39"/>
      <c r="I88" s="39"/>
      <c r="J88" s="39"/>
      <c r="K88" s="53" t="s">
        <v>62</v>
      </c>
      <c r="L88" s="39">
        <v>1</v>
      </c>
      <c r="M88" s="39">
        <v>3</v>
      </c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s="11" customFormat="1" ht="31.5">
      <c r="A89" s="8"/>
      <c r="B89" s="9"/>
      <c r="C89" s="39"/>
      <c r="D89" s="39"/>
      <c r="E89" s="39">
        <v>3</v>
      </c>
      <c r="F89" s="39" t="s">
        <v>132</v>
      </c>
      <c r="G89" s="39">
        <v>16</v>
      </c>
      <c r="H89" s="39"/>
      <c r="I89" s="39"/>
      <c r="J89" s="39"/>
      <c r="K89" s="53" t="s">
        <v>62</v>
      </c>
      <c r="L89" s="39">
        <v>6</v>
      </c>
      <c r="M89" s="39">
        <v>4</v>
      </c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s="11" customFormat="1" ht="15.75">
      <c r="A90" s="8"/>
      <c r="B90" s="9"/>
      <c r="C90" s="39"/>
      <c r="D90" s="39"/>
      <c r="E90" s="39"/>
      <c r="F90" s="39"/>
      <c r="G90" s="39">
        <v>2</v>
      </c>
      <c r="H90" s="39"/>
      <c r="I90" s="39"/>
      <c r="J90" s="39"/>
      <c r="K90" s="53" t="s">
        <v>133</v>
      </c>
      <c r="L90" s="39">
        <v>1</v>
      </c>
      <c r="M90" s="39">
        <v>2</v>
      </c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s="11" customFormat="1" ht="15.75">
      <c r="A91" s="8"/>
      <c r="B91" s="9"/>
      <c r="C91" s="39"/>
      <c r="D91" s="39"/>
      <c r="E91" s="39"/>
      <c r="F91" s="39"/>
      <c r="G91" s="39">
        <v>1</v>
      </c>
      <c r="H91" s="39"/>
      <c r="I91" s="39"/>
      <c r="J91" s="39"/>
      <c r="K91" s="53" t="s">
        <v>134</v>
      </c>
      <c r="L91" s="39">
        <v>1</v>
      </c>
      <c r="M91" s="39">
        <v>1</v>
      </c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s="11" customFormat="1" ht="15.75">
      <c r="A92" s="8"/>
      <c r="B92" s="9"/>
      <c r="C92" s="39"/>
      <c r="D92" s="39"/>
      <c r="E92" s="39"/>
      <c r="F92" s="39"/>
      <c r="G92" s="39">
        <v>1</v>
      </c>
      <c r="H92" s="39"/>
      <c r="I92" s="39"/>
      <c r="J92" s="39"/>
      <c r="K92" s="53" t="s">
        <v>135</v>
      </c>
      <c r="L92" s="39">
        <v>1</v>
      </c>
      <c r="M92" s="39">
        <v>1</v>
      </c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s="11" customFormat="1" ht="15.75">
      <c r="A93" s="8"/>
      <c r="B93" s="9"/>
      <c r="C93" s="39"/>
      <c r="D93" s="39"/>
      <c r="E93" s="39"/>
      <c r="F93" s="39"/>
      <c r="G93" s="39">
        <v>1</v>
      </c>
      <c r="H93" s="39"/>
      <c r="I93" s="39"/>
      <c r="J93" s="39"/>
      <c r="K93" s="53" t="s">
        <v>136</v>
      </c>
      <c r="L93" s="39">
        <v>1</v>
      </c>
      <c r="M93" s="39">
        <v>1</v>
      </c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s="11" customFormat="1" ht="15.75">
      <c r="A94" s="8"/>
      <c r="B94" s="9"/>
      <c r="C94" s="39"/>
      <c r="D94" s="39"/>
      <c r="E94" s="39"/>
      <c r="F94" s="39"/>
      <c r="G94" s="39">
        <v>1</v>
      </c>
      <c r="H94" s="39"/>
      <c r="I94" s="39"/>
      <c r="J94" s="39"/>
      <c r="K94" s="53" t="s">
        <v>137</v>
      </c>
      <c r="L94" s="39">
        <v>1</v>
      </c>
      <c r="M94" s="39">
        <v>1</v>
      </c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s="11" customFormat="1" ht="15.75">
      <c r="A95" s="8"/>
      <c r="B95" s="9"/>
      <c r="C95" s="39"/>
      <c r="D95" s="39"/>
      <c r="E95" s="39"/>
      <c r="F95" s="39"/>
      <c r="G95" s="39">
        <v>1</v>
      </c>
      <c r="H95" s="39"/>
      <c r="I95" s="39"/>
      <c r="J95" s="39"/>
      <c r="K95" s="53" t="s">
        <v>138</v>
      </c>
      <c r="L95" s="39">
        <v>1</v>
      </c>
      <c r="M95" s="39">
        <v>1</v>
      </c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s="11" customFormat="1" ht="15.75">
      <c r="A96" s="8"/>
      <c r="B96" s="9"/>
      <c r="C96" s="39"/>
      <c r="D96" s="39"/>
      <c r="E96" s="39"/>
      <c r="F96" s="39"/>
      <c r="G96" s="39">
        <v>1</v>
      </c>
      <c r="H96" s="39"/>
      <c r="I96" s="39"/>
      <c r="J96" s="39"/>
      <c r="K96" s="53" t="s">
        <v>61</v>
      </c>
      <c r="L96" s="39">
        <v>1</v>
      </c>
      <c r="M96" s="39">
        <v>1</v>
      </c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s="11" customFormat="1" ht="15.75">
      <c r="A97" s="8"/>
      <c r="B97" s="9"/>
      <c r="C97" s="39"/>
      <c r="D97" s="39"/>
      <c r="E97" s="39"/>
      <c r="F97" s="39"/>
      <c r="G97" s="39">
        <v>1</v>
      </c>
      <c r="H97" s="39"/>
      <c r="I97" s="39"/>
      <c r="J97" s="39"/>
      <c r="K97" s="53" t="s">
        <v>56</v>
      </c>
      <c r="L97" s="39">
        <v>1</v>
      </c>
      <c r="M97" s="39">
        <v>1</v>
      </c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s="11" customFormat="1" ht="15.75">
      <c r="A98" s="8"/>
      <c r="B98" s="9"/>
      <c r="C98" s="39"/>
      <c r="D98" s="39"/>
      <c r="E98" s="39"/>
      <c r="F98" s="39"/>
      <c r="G98" s="39">
        <v>1</v>
      </c>
      <c r="H98" s="39"/>
      <c r="I98" s="39"/>
      <c r="J98" s="39"/>
      <c r="K98" s="53" t="s">
        <v>139</v>
      </c>
      <c r="L98" s="39">
        <v>1</v>
      </c>
      <c r="M98" s="39">
        <v>1</v>
      </c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s="11" customFormat="1" ht="31.5">
      <c r="A99" s="8"/>
      <c r="B99" s="9"/>
      <c r="C99" s="39"/>
      <c r="D99" s="39"/>
      <c r="E99" s="39">
        <v>3</v>
      </c>
      <c r="F99" s="39" t="s">
        <v>131</v>
      </c>
      <c r="G99" s="39">
        <v>18</v>
      </c>
      <c r="H99" s="39"/>
      <c r="I99" s="39"/>
      <c r="J99" s="39"/>
      <c r="K99" s="53" t="s">
        <v>62</v>
      </c>
      <c r="L99" s="39">
        <v>6</v>
      </c>
      <c r="M99" s="39">
        <v>4</v>
      </c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s="11" customFormat="1" ht="15.75">
      <c r="A100" s="8"/>
      <c r="B100" s="9"/>
      <c r="C100" s="39"/>
      <c r="D100" s="39"/>
      <c r="E100" s="39"/>
      <c r="F100" s="39"/>
      <c r="G100" s="39">
        <v>1</v>
      </c>
      <c r="H100" s="39"/>
      <c r="I100" s="39"/>
      <c r="J100" s="39"/>
      <c r="K100" s="53" t="s">
        <v>126</v>
      </c>
      <c r="L100" s="39">
        <v>1</v>
      </c>
      <c r="M100" s="39">
        <v>1</v>
      </c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s="11" customFormat="1" ht="15.75">
      <c r="A101" s="8"/>
      <c r="B101" s="9"/>
      <c r="C101" s="39"/>
      <c r="D101" s="39"/>
      <c r="E101" s="39"/>
      <c r="F101" s="39"/>
      <c r="G101" s="39">
        <v>2</v>
      </c>
      <c r="H101" s="39"/>
      <c r="I101" s="39"/>
      <c r="J101" s="39"/>
      <c r="K101" s="53" t="s">
        <v>127</v>
      </c>
      <c r="L101" s="39">
        <v>1</v>
      </c>
      <c r="M101" s="39">
        <v>2</v>
      </c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s="11" customFormat="1" ht="15.75">
      <c r="A102" s="8"/>
      <c r="B102" s="9"/>
      <c r="C102" s="39"/>
      <c r="D102" s="39"/>
      <c r="E102" s="39"/>
      <c r="F102" s="39"/>
      <c r="G102" s="39">
        <v>1</v>
      </c>
      <c r="H102" s="39"/>
      <c r="I102" s="39"/>
      <c r="J102" s="39"/>
      <c r="K102" s="53" t="s">
        <v>128</v>
      </c>
      <c r="L102" s="39">
        <v>1</v>
      </c>
      <c r="M102" s="39">
        <v>1</v>
      </c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s="11" customFormat="1" ht="31.5">
      <c r="A103" s="8"/>
      <c r="B103" s="9"/>
      <c r="C103" s="39"/>
      <c r="D103" s="39"/>
      <c r="E103" s="39"/>
      <c r="F103" s="39"/>
      <c r="G103" s="39">
        <v>1</v>
      </c>
      <c r="H103" s="39"/>
      <c r="I103" s="39"/>
      <c r="J103" s="39"/>
      <c r="K103" s="53" t="s">
        <v>129</v>
      </c>
      <c r="L103" s="39">
        <v>1</v>
      </c>
      <c r="M103" s="39">
        <v>1</v>
      </c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s="11" customFormat="1" ht="15.75">
      <c r="A104" s="8"/>
      <c r="B104" s="9"/>
      <c r="C104" s="39"/>
      <c r="D104" s="39"/>
      <c r="E104" s="39"/>
      <c r="F104" s="39"/>
      <c r="G104" s="39">
        <v>1</v>
      </c>
      <c r="H104" s="39"/>
      <c r="I104" s="39"/>
      <c r="J104" s="39"/>
      <c r="K104" s="53" t="s">
        <v>130</v>
      </c>
      <c r="L104" s="39">
        <v>1</v>
      </c>
      <c r="M104" s="39">
        <v>1</v>
      </c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s="11" customFormat="1" ht="31.5">
      <c r="A105" s="8"/>
      <c r="B105" s="9"/>
      <c r="C105" s="39"/>
      <c r="D105" s="39"/>
      <c r="E105" s="39"/>
      <c r="F105" s="39"/>
      <c r="G105" s="39">
        <v>1</v>
      </c>
      <c r="H105" s="39"/>
      <c r="I105" s="39"/>
      <c r="J105" s="39"/>
      <c r="K105" s="53" t="s">
        <v>71</v>
      </c>
      <c r="L105" s="39">
        <v>1</v>
      </c>
      <c r="M105" s="39">
        <v>1</v>
      </c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s="11" customFormat="1" ht="15.75">
      <c r="A106" s="8"/>
      <c r="B106" s="9"/>
      <c r="C106" s="39"/>
      <c r="D106" s="39"/>
      <c r="E106" s="39">
        <v>2</v>
      </c>
      <c r="F106" s="39" t="s">
        <v>124</v>
      </c>
      <c r="G106" s="39">
        <v>24</v>
      </c>
      <c r="H106" s="39"/>
      <c r="I106" s="39"/>
      <c r="J106" s="39"/>
      <c r="K106" s="53" t="s">
        <v>60</v>
      </c>
      <c r="L106" s="39">
        <v>1</v>
      </c>
      <c r="M106" s="39">
        <v>0</v>
      </c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s="11" customFormat="1" ht="15.75">
      <c r="A107" s="8"/>
      <c r="B107" s="9"/>
      <c r="C107" s="39"/>
      <c r="D107" s="39"/>
      <c r="E107" s="39">
        <v>2</v>
      </c>
      <c r="F107" s="39" t="s">
        <v>125</v>
      </c>
      <c r="G107" s="39">
        <v>23</v>
      </c>
      <c r="H107" s="39"/>
      <c r="I107" s="39"/>
      <c r="J107" s="39"/>
      <c r="K107" s="53" t="s">
        <v>60</v>
      </c>
      <c r="L107" s="39">
        <v>1</v>
      </c>
      <c r="M107" s="39">
        <v>0</v>
      </c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s="11" customFormat="1" ht="15.75" customHeight="1">
      <c r="A108" s="146" t="s">
        <v>55</v>
      </c>
      <c r="B108" s="147"/>
      <c r="C108" s="147"/>
      <c r="D108" s="148"/>
      <c r="E108" s="46">
        <v>3</v>
      </c>
      <c r="F108" s="46">
        <v>2</v>
      </c>
      <c r="G108" s="46">
        <f>SUM(G68:G107)</f>
        <v>141</v>
      </c>
      <c r="H108" s="46">
        <v>3</v>
      </c>
      <c r="I108" s="46">
        <v>0</v>
      </c>
      <c r="J108" s="46"/>
      <c r="K108" s="46">
        <v>8</v>
      </c>
      <c r="L108" s="46">
        <v>21</v>
      </c>
      <c r="M108" s="46">
        <f>SUM(M68:M107)</f>
        <v>54</v>
      </c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s="11" customFormat="1" ht="31.5">
      <c r="A109" s="39">
        <v>5</v>
      </c>
      <c r="B109" s="39" t="s">
        <v>49</v>
      </c>
      <c r="C109" s="39" t="s">
        <v>63</v>
      </c>
      <c r="D109" s="39" t="s">
        <v>64</v>
      </c>
      <c r="E109" s="39">
        <v>3</v>
      </c>
      <c r="F109" s="39" t="s">
        <v>82</v>
      </c>
      <c r="G109" s="39">
        <v>6</v>
      </c>
      <c r="H109" s="39"/>
      <c r="I109" s="39"/>
      <c r="J109" s="39"/>
      <c r="K109" s="53" t="s">
        <v>155</v>
      </c>
      <c r="L109" s="39">
        <v>6</v>
      </c>
      <c r="M109" s="39">
        <v>6</v>
      </c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s="11" customFormat="1" ht="15.75">
      <c r="A110" s="39"/>
      <c r="B110" s="39"/>
      <c r="C110" s="39"/>
      <c r="D110" s="39"/>
      <c r="E110" s="39"/>
      <c r="F110" s="39"/>
      <c r="G110" s="39">
        <v>7</v>
      </c>
      <c r="H110" s="39"/>
      <c r="I110" s="39"/>
      <c r="J110" s="39"/>
      <c r="K110" s="53" t="s">
        <v>156</v>
      </c>
      <c r="L110" s="39">
        <v>7</v>
      </c>
      <c r="M110" s="39">
        <v>7</v>
      </c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s="11" customFormat="1" ht="15.75">
      <c r="A111" s="39"/>
      <c r="B111" s="39"/>
      <c r="C111" s="39"/>
      <c r="D111" s="39"/>
      <c r="E111" s="39"/>
      <c r="F111" s="39"/>
      <c r="G111" s="39">
        <v>1</v>
      </c>
      <c r="H111" s="39"/>
      <c r="I111" s="39"/>
      <c r="J111" s="39"/>
      <c r="K111" s="53" t="s">
        <v>157</v>
      </c>
      <c r="L111" s="39">
        <v>1</v>
      </c>
      <c r="M111" s="39">
        <v>1</v>
      </c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s="11" customFormat="1" ht="15.75">
      <c r="A112" s="39"/>
      <c r="B112" s="39"/>
      <c r="C112" s="39"/>
      <c r="D112" s="39"/>
      <c r="E112" s="39"/>
      <c r="F112" s="39"/>
      <c r="G112" s="39">
        <v>1</v>
      </c>
      <c r="H112" s="39"/>
      <c r="I112" s="39"/>
      <c r="J112" s="39"/>
      <c r="K112" s="53" t="s">
        <v>158</v>
      </c>
      <c r="L112" s="39">
        <v>1</v>
      </c>
      <c r="M112" s="39">
        <v>1</v>
      </c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s="11" customFormat="1" ht="15.75">
      <c r="A113" s="39"/>
      <c r="B113" s="39"/>
      <c r="C113" s="39"/>
      <c r="D113" s="39"/>
      <c r="E113" s="39"/>
      <c r="F113" s="39"/>
      <c r="G113" s="39">
        <v>1</v>
      </c>
      <c r="H113" s="39"/>
      <c r="I113" s="39"/>
      <c r="J113" s="39"/>
      <c r="K113" s="53" t="s">
        <v>159</v>
      </c>
      <c r="L113" s="39">
        <v>1</v>
      </c>
      <c r="M113" s="39">
        <v>1</v>
      </c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s="11" customFormat="1" ht="15.75">
      <c r="A114" s="39"/>
      <c r="B114" s="39"/>
      <c r="C114" s="39"/>
      <c r="D114" s="39"/>
      <c r="E114" s="39"/>
      <c r="F114" s="39"/>
      <c r="G114" s="39">
        <v>1</v>
      </c>
      <c r="H114" s="39"/>
      <c r="I114" s="39"/>
      <c r="J114" s="39"/>
      <c r="K114" s="53" t="s">
        <v>160</v>
      </c>
      <c r="L114" s="39">
        <v>1</v>
      </c>
      <c r="M114" s="39">
        <v>1</v>
      </c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s="11" customFormat="1" ht="15.75">
      <c r="A115" s="39"/>
      <c r="B115" s="39"/>
      <c r="C115" s="39"/>
      <c r="D115" s="39"/>
      <c r="E115" s="39"/>
      <c r="F115" s="39"/>
      <c r="G115" s="39">
        <v>5</v>
      </c>
      <c r="H115" s="39"/>
      <c r="I115" s="39"/>
      <c r="J115" s="39"/>
      <c r="K115" s="53" t="s">
        <v>95</v>
      </c>
      <c r="L115" s="39">
        <v>1</v>
      </c>
      <c r="M115" s="39">
        <v>0</v>
      </c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s="11" customFormat="1" ht="31.5">
      <c r="A116" s="39"/>
      <c r="B116" s="39"/>
      <c r="C116" s="39"/>
      <c r="D116" s="39"/>
      <c r="E116" s="39"/>
      <c r="F116" s="39"/>
      <c r="G116" s="39">
        <v>3</v>
      </c>
      <c r="H116" s="39"/>
      <c r="I116" s="39"/>
      <c r="J116" s="39"/>
      <c r="K116" s="53" t="s">
        <v>71</v>
      </c>
      <c r="L116" s="39">
        <v>3</v>
      </c>
      <c r="M116" s="39">
        <v>3</v>
      </c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s="11" customFormat="1" ht="15.75">
      <c r="A117" s="146" t="s">
        <v>55</v>
      </c>
      <c r="B117" s="147"/>
      <c r="C117" s="147"/>
      <c r="D117" s="148"/>
      <c r="E117" s="46">
        <v>1</v>
      </c>
      <c r="F117" s="46">
        <v>2</v>
      </c>
      <c r="G117" s="46">
        <f>SUM(G109:G116)</f>
        <v>25</v>
      </c>
      <c r="H117" s="46">
        <v>0</v>
      </c>
      <c r="I117" s="46">
        <v>0</v>
      </c>
      <c r="J117" s="46"/>
      <c r="K117" s="46">
        <v>2</v>
      </c>
      <c r="L117" s="46">
        <f>SUM(L109:L116)</f>
        <v>21</v>
      </c>
      <c r="M117" s="46">
        <f>SUM(M109:M116)</f>
        <v>20</v>
      </c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5.75">
      <c r="A118" s="151" t="s">
        <v>66</v>
      </c>
      <c r="B118" s="152"/>
      <c r="C118" s="152"/>
      <c r="D118" s="153"/>
      <c r="E118" s="40">
        <f>E117+E108+E67+E56</f>
        <v>7</v>
      </c>
      <c r="F118" s="40">
        <v>12</v>
      </c>
      <c r="G118" s="40">
        <f>G117+G108+G67+G56</f>
        <v>271</v>
      </c>
      <c r="H118" s="40">
        <f>H117+H108+H67+H56</f>
        <v>7</v>
      </c>
      <c r="I118" s="40">
        <f>I117+I108+I67+I56</f>
        <v>0</v>
      </c>
      <c r="J118" s="40"/>
      <c r="K118" s="40">
        <v>18</v>
      </c>
      <c r="L118" s="40">
        <f>L117+L108+L67+L56</f>
        <v>124</v>
      </c>
      <c r="M118" s="40">
        <f>M117+M108+M67+M56</f>
        <v>161</v>
      </c>
      <c r="O118" s="19"/>
      <c r="P118" s="19"/>
      <c r="Q118" s="19"/>
      <c r="R118" s="19"/>
      <c r="S118" s="19"/>
      <c r="T118" s="19"/>
    </row>
    <row r="119" spans="1:57" s="13" customFormat="1" ht="15.75">
      <c r="A119" s="154" t="s">
        <v>4</v>
      </c>
      <c r="B119" s="155"/>
      <c r="C119" s="155"/>
      <c r="D119" s="156"/>
      <c r="E119" s="47">
        <f>E118+E18</f>
        <v>8</v>
      </c>
      <c r="F119" s="47">
        <f>F118+F18</f>
        <v>13</v>
      </c>
      <c r="G119" s="47">
        <f>G118+G18</f>
        <v>289</v>
      </c>
      <c r="H119" s="47">
        <f>H118+H18</f>
        <v>8</v>
      </c>
      <c r="I119" s="47">
        <f>I118+I18</f>
        <v>0</v>
      </c>
      <c r="J119" s="47"/>
      <c r="K119" s="47">
        <f>K118+K18</f>
        <v>26</v>
      </c>
      <c r="L119" s="47">
        <f>L118+L18</f>
        <v>139</v>
      </c>
      <c r="M119" s="47">
        <f>M118+M18</f>
        <v>176</v>
      </c>
      <c r="O119" s="93"/>
      <c r="P119" s="93"/>
      <c r="Q119" s="93"/>
      <c r="R119" s="93"/>
      <c r="S119" s="93"/>
      <c r="T119" s="93"/>
    </row>
    <row r="120" spans="1:57" s="15" customFormat="1">
      <c r="A120" s="14"/>
      <c r="B120" s="133"/>
      <c r="C120" s="133"/>
      <c r="D120" s="133"/>
      <c r="E120" s="133"/>
      <c r="F120" s="133"/>
      <c r="G120" s="133"/>
      <c r="H120" s="133"/>
      <c r="I120" s="14"/>
      <c r="J120" s="79"/>
      <c r="K120" s="14"/>
      <c r="L120" s="14"/>
      <c r="M120" s="12"/>
      <c r="O120" s="94"/>
      <c r="P120" s="94"/>
      <c r="Q120" s="94"/>
      <c r="R120" s="94"/>
      <c r="S120" s="94"/>
      <c r="T120" s="94"/>
    </row>
    <row r="121" spans="1:57" ht="15.75">
      <c r="A121" s="141" t="s">
        <v>168</v>
      </c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O121" s="19"/>
      <c r="P121" s="19"/>
      <c r="Q121" s="19"/>
      <c r="R121" s="19"/>
      <c r="S121" s="19"/>
      <c r="T121" s="19"/>
    </row>
    <row r="122" spans="1:57" ht="15.75">
      <c r="A122" s="134" t="s">
        <v>31</v>
      </c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O122" s="19"/>
      <c r="P122" s="19"/>
      <c r="Q122" s="19"/>
      <c r="R122" s="19"/>
      <c r="S122" s="19"/>
      <c r="T122" s="19"/>
    </row>
    <row r="123" spans="1:57" ht="31.5">
      <c r="A123" s="39">
        <v>1</v>
      </c>
      <c r="B123" s="39" t="s">
        <v>49</v>
      </c>
      <c r="C123" s="39" t="s">
        <v>51</v>
      </c>
      <c r="D123" s="45" t="s">
        <v>54</v>
      </c>
      <c r="E123" s="39">
        <v>2</v>
      </c>
      <c r="F123" s="39" t="s">
        <v>174</v>
      </c>
      <c r="G123" s="45">
        <v>4</v>
      </c>
      <c r="H123" s="39"/>
      <c r="I123" s="39"/>
      <c r="J123" s="45"/>
      <c r="K123" s="90" t="s">
        <v>71</v>
      </c>
      <c r="L123" s="45">
        <v>1</v>
      </c>
      <c r="M123" s="39">
        <v>4</v>
      </c>
      <c r="O123" s="19"/>
      <c r="P123" s="19"/>
      <c r="Q123" s="19"/>
      <c r="R123" s="95"/>
      <c r="S123" s="19"/>
      <c r="T123" s="95"/>
    </row>
    <row r="124" spans="1:57" ht="15.75">
      <c r="A124" s="8"/>
      <c r="B124" s="39"/>
      <c r="C124" s="39"/>
      <c r="D124" s="39"/>
      <c r="E124" s="39"/>
      <c r="F124" s="39"/>
      <c r="G124" s="45">
        <v>1</v>
      </c>
      <c r="H124" s="39"/>
      <c r="I124" s="39"/>
      <c r="J124" s="45"/>
      <c r="K124" s="90" t="s">
        <v>175</v>
      </c>
      <c r="L124" s="45">
        <v>1</v>
      </c>
      <c r="M124" s="39">
        <v>1</v>
      </c>
      <c r="O124" s="19"/>
      <c r="P124" s="19"/>
      <c r="Q124" s="19"/>
      <c r="R124" s="95"/>
      <c r="S124" s="19"/>
      <c r="T124" s="95"/>
    </row>
    <row r="125" spans="1:57" ht="15.75">
      <c r="A125" s="8"/>
      <c r="B125" s="39"/>
      <c r="C125" s="39"/>
      <c r="D125" s="39"/>
      <c r="E125" s="39"/>
      <c r="F125" s="39"/>
      <c r="G125" s="45">
        <v>1</v>
      </c>
      <c r="H125" s="39"/>
      <c r="I125" s="39"/>
      <c r="J125" s="45"/>
      <c r="K125" s="90" t="s">
        <v>176</v>
      </c>
      <c r="L125" s="45">
        <v>1</v>
      </c>
      <c r="M125" s="39">
        <v>1</v>
      </c>
      <c r="O125" s="19"/>
      <c r="P125" s="19"/>
      <c r="Q125" s="19"/>
      <c r="R125" s="95"/>
      <c r="S125" s="19"/>
      <c r="T125" s="95"/>
    </row>
    <row r="126" spans="1:57" ht="15.75">
      <c r="A126" s="8"/>
      <c r="B126" s="39"/>
      <c r="C126" s="39"/>
      <c r="D126" s="39"/>
      <c r="E126" s="39"/>
      <c r="F126" s="39"/>
      <c r="G126" s="45">
        <v>1</v>
      </c>
      <c r="H126" s="39"/>
      <c r="I126" s="39"/>
      <c r="J126" s="45"/>
      <c r="K126" s="90" t="s">
        <v>177</v>
      </c>
      <c r="L126" s="45">
        <v>1</v>
      </c>
      <c r="M126" s="39">
        <v>1</v>
      </c>
      <c r="O126" s="19"/>
      <c r="P126" s="19"/>
      <c r="Q126" s="19"/>
      <c r="R126" s="95"/>
      <c r="S126" s="19"/>
      <c r="T126" s="95"/>
    </row>
    <row r="127" spans="1:57" ht="15.75">
      <c r="A127" s="8"/>
      <c r="B127" s="39"/>
      <c r="C127" s="39"/>
      <c r="D127" s="39"/>
      <c r="E127" s="39"/>
      <c r="F127" s="39"/>
      <c r="G127" s="45">
        <v>1</v>
      </c>
      <c r="H127" s="39"/>
      <c r="I127" s="39"/>
      <c r="J127" s="45"/>
      <c r="K127" s="90" t="s">
        <v>84</v>
      </c>
      <c r="L127" s="45">
        <v>1</v>
      </c>
      <c r="M127" s="39">
        <v>1</v>
      </c>
      <c r="O127" s="19"/>
      <c r="P127" s="19"/>
      <c r="Q127" s="19"/>
      <c r="R127" s="95"/>
      <c r="S127" s="19"/>
      <c r="T127" s="95"/>
    </row>
    <row r="128" spans="1:57" ht="15.75">
      <c r="A128" s="8"/>
      <c r="B128" s="39"/>
      <c r="C128" s="39"/>
      <c r="D128" s="39"/>
      <c r="E128" s="39"/>
      <c r="F128" s="39"/>
      <c r="G128" s="45">
        <v>1</v>
      </c>
      <c r="H128" s="39"/>
      <c r="I128" s="39"/>
      <c r="J128" s="45"/>
      <c r="K128" s="90" t="s">
        <v>104</v>
      </c>
      <c r="L128" s="45">
        <v>1</v>
      </c>
      <c r="M128" s="39">
        <v>1</v>
      </c>
      <c r="O128" s="19"/>
      <c r="P128" s="19"/>
      <c r="Q128" s="19"/>
      <c r="R128" s="95"/>
      <c r="S128" s="19"/>
      <c r="T128" s="95"/>
    </row>
    <row r="129" spans="1:20" ht="15.75">
      <c r="A129" s="8"/>
      <c r="B129" s="39"/>
      <c r="C129" s="39"/>
      <c r="D129" s="39"/>
      <c r="E129" s="39"/>
      <c r="F129" s="39"/>
      <c r="G129" s="45">
        <v>5</v>
      </c>
      <c r="H129" s="39"/>
      <c r="I129" s="39"/>
      <c r="J129" s="45"/>
      <c r="K129" s="90" t="s">
        <v>56</v>
      </c>
      <c r="L129" s="45">
        <v>3</v>
      </c>
      <c r="M129" s="39">
        <v>5</v>
      </c>
      <c r="O129" s="19"/>
      <c r="P129" s="19"/>
      <c r="Q129" s="19"/>
      <c r="R129" s="95"/>
      <c r="S129" s="19"/>
      <c r="T129" s="95"/>
    </row>
    <row r="130" spans="1:20" ht="15.75">
      <c r="A130" s="8"/>
      <c r="B130" s="39"/>
      <c r="C130" s="39"/>
      <c r="D130" s="39"/>
      <c r="E130" s="11"/>
      <c r="F130" s="11"/>
      <c r="G130" s="45">
        <v>1</v>
      </c>
      <c r="H130" s="39"/>
      <c r="I130" s="45"/>
      <c r="J130" s="39"/>
      <c r="K130" s="90" t="s">
        <v>178</v>
      </c>
      <c r="L130" s="39">
        <v>1</v>
      </c>
      <c r="M130" s="45">
        <v>1</v>
      </c>
      <c r="O130" s="19"/>
      <c r="P130" s="19"/>
      <c r="Q130" s="19"/>
      <c r="R130" s="95"/>
      <c r="S130" s="19"/>
      <c r="T130" s="92"/>
    </row>
    <row r="131" spans="1:20" ht="31.5">
      <c r="A131" s="8"/>
      <c r="B131" s="39"/>
      <c r="C131" s="39"/>
      <c r="D131" s="39"/>
      <c r="E131" s="39">
        <v>2</v>
      </c>
      <c r="F131" s="39" t="s">
        <v>179</v>
      </c>
      <c r="G131" s="45">
        <v>2</v>
      </c>
      <c r="H131" s="39"/>
      <c r="I131" s="45"/>
      <c r="J131" s="39"/>
      <c r="K131" s="90" t="s">
        <v>71</v>
      </c>
      <c r="L131" s="39">
        <v>1</v>
      </c>
      <c r="M131" s="45">
        <v>2</v>
      </c>
      <c r="O131" s="19"/>
      <c r="P131" s="19"/>
      <c r="Q131" s="19"/>
      <c r="R131" s="95"/>
      <c r="S131" s="19"/>
      <c r="T131" s="92"/>
    </row>
    <row r="132" spans="1:20" ht="15.75">
      <c r="A132" s="8"/>
      <c r="B132" s="39"/>
      <c r="C132" s="39"/>
      <c r="D132" s="39"/>
      <c r="E132" s="39"/>
      <c r="F132" s="39"/>
      <c r="G132" s="45">
        <v>1</v>
      </c>
      <c r="H132" s="39"/>
      <c r="I132" s="45"/>
      <c r="J132" s="39"/>
      <c r="K132" s="90" t="s">
        <v>180</v>
      </c>
      <c r="L132" s="39">
        <v>1</v>
      </c>
      <c r="M132" s="45">
        <v>1</v>
      </c>
      <c r="O132" s="19"/>
      <c r="P132" s="19"/>
      <c r="Q132" s="19"/>
      <c r="R132" s="95"/>
      <c r="S132" s="19"/>
      <c r="T132" s="92"/>
    </row>
    <row r="133" spans="1:20" ht="15.75">
      <c r="A133" s="8"/>
      <c r="B133" s="39"/>
      <c r="C133" s="39"/>
      <c r="D133" s="39"/>
      <c r="E133" s="39"/>
      <c r="F133" s="39"/>
      <c r="G133" s="45">
        <v>1</v>
      </c>
      <c r="H133" s="39"/>
      <c r="I133" s="45"/>
      <c r="J133" s="39"/>
      <c r="K133" s="90" t="s">
        <v>181</v>
      </c>
      <c r="L133" s="39">
        <v>1</v>
      </c>
      <c r="M133" s="45">
        <v>1</v>
      </c>
      <c r="O133" s="19"/>
      <c r="P133" s="19"/>
      <c r="Q133" s="19"/>
      <c r="R133" s="95"/>
      <c r="S133" s="19"/>
      <c r="T133" s="92"/>
    </row>
    <row r="134" spans="1:20" ht="15.75">
      <c r="A134" s="8"/>
      <c r="B134" s="39"/>
      <c r="C134" s="39"/>
      <c r="D134" s="39"/>
      <c r="E134" s="39"/>
      <c r="F134" s="39"/>
      <c r="G134" s="45">
        <v>1</v>
      </c>
      <c r="H134" s="39"/>
      <c r="I134" s="45"/>
      <c r="J134" s="39"/>
      <c r="K134" s="90" t="s">
        <v>182</v>
      </c>
      <c r="L134" s="39">
        <v>1</v>
      </c>
      <c r="M134" s="45">
        <v>1</v>
      </c>
      <c r="O134" s="19"/>
      <c r="P134" s="19"/>
      <c r="Q134" s="19"/>
      <c r="R134" s="95"/>
      <c r="S134" s="19"/>
      <c r="T134" s="92"/>
    </row>
    <row r="135" spans="1:20" ht="15.75">
      <c r="A135" s="8"/>
      <c r="B135" s="39"/>
      <c r="C135" s="39"/>
      <c r="D135" s="39"/>
      <c r="E135" s="39"/>
      <c r="F135" s="39"/>
      <c r="G135" s="45">
        <v>1</v>
      </c>
      <c r="H135" s="39"/>
      <c r="I135" s="45"/>
      <c r="J135" s="39"/>
      <c r="K135" s="90" t="s">
        <v>183</v>
      </c>
      <c r="L135" s="39">
        <v>1</v>
      </c>
      <c r="M135" s="45">
        <v>1</v>
      </c>
      <c r="O135" s="19"/>
      <c r="P135" s="19"/>
      <c r="Q135" s="19"/>
      <c r="R135" s="95"/>
      <c r="S135" s="19"/>
      <c r="T135" s="92"/>
    </row>
    <row r="136" spans="1:20" ht="15.75">
      <c r="A136" s="8"/>
      <c r="B136" s="39"/>
      <c r="C136" s="39"/>
      <c r="D136" s="39"/>
      <c r="E136" s="39"/>
      <c r="F136" s="39"/>
      <c r="G136" s="45">
        <v>1</v>
      </c>
      <c r="H136" s="39"/>
      <c r="I136" s="45"/>
      <c r="J136" s="39"/>
      <c r="K136" s="90" t="s">
        <v>184</v>
      </c>
      <c r="L136" s="39">
        <v>1</v>
      </c>
      <c r="M136" s="45">
        <v>1</v>
      </c>
      <c r="O136" s="19"/>
      <c r="P136" s="19"/>
      <c r="Q136" s="19"/>
      <c r="R136" s="95"/>
      <c r="S136" s="19"/>
      <c r="T136" s="92"/>
    </row>
    <row r="137" spans="1:20" ht="15.75">
      <c r="A137" s="8"/>
      <c r="B137" s="39"/>
      <c r="C137" s="39"/>
      <c r="D137" s="39"/>
      <c r="E137" s="39"/>
      <c r="F137" s="39"/>
      <c r="G137" s="45">
        <v>1</v>
      </c>
      <c r="H137" s="39"/>
      <c r="I137" s="45"/>
      <c r="J137" s="39"/>
      <c r="K137" s="90" t="s">
        <v>185</v>
      </c>
      <c r="L137" s="39">
        <v>1</v>
      </c>
      <c r="M137" s="45">
        <v>1</v>
      </c>
      <c r="O137" s="19"/>
      <c r="P137" s="19"/>
      <c r="Q137" s="19"/>
      <c r="R137" s="95"/>
      <c r="S137" s="19"/>
      <c r="T137" s="92"/>
    </row>
    <row r="138" spans="1:20" ht="15.75">
      <c r="A138" s="8"/>
      <c r="B138" s="39"/>
      <c r="C138" s="39"/>
      <c r="D138" s="39"/>
      <c r="E138" s="39"/>
      <c r="F138" s="39"/>
      <c r="G138" s="45">
        <v>1</v>
      </c>
      <c r="H138" s="39"/>
      <c r="I138" s="45"/>
      <c r="J138" s="39"/>
      <c r="K138" s="90" t="s">
        <v>186</v>
      </c>
      <c r="L138" s="39">
        <v>1</v>
      </c>
      <c r="M138" s="45">
        <v>1</v>
      </c>
      <c r="O138" s="19"/>
      <c r="P138" s="19"/>
      <c r="Q138" s="19"/>
      <c r="R138" s="95"/>
      <c r="S138" s="19"/>
      <c r="T138" s="92"/>
    </row>
    <row r="139" spans="1:20" ht="15.75">
      <c r="A139" s="8"/>
      <c r="B139" s="39"/>
      <c r="C139" s="39"/>
      <c r="D139" s="39"/>
      <c r="E139" s="39"/>
      <c r="F139" s="39"/>
      <c r="G139" s="45">
        <v>3</v>
      </c>
      <c r="H139" s="39"/>
      <c r="I139" s="45"/>
      <c r="J139" s="39"/>
      <c r="K139" s="90" t="s">
        <v>187</v>
      </c>
      <c r="L139" s="39">
        <v>1</v>
      </c>
      <c r="M139" s="45">
        <v>3</v>
      </c>
      <c r="O139" s="19"/>
      <c r="P139" s="19"/>
      <c r="Q139" s="19"/>
      <c r="R139" s="95"/>
      <c r="S139" s="19"/>
      <c r="T139" s="92"/>
    </row>
    <row r="140" spans="1:20" ht="15.75">
      <c r="A140" s="8"/>
      <c r="B140" s="39"/>
      <c r="C140" s="39"/>
      <c r="D140" s="39"/>
      <c r="E140" s="39"/>
      <c r="F140" s="39"/>
      <c r="G140" s="45">
        <v>1</v>
      </c>
      <c r="H140" s="39"/>
      <c r="I140" s="45"/>
      <c r="J140" s="39"/>
      <c r="K140" s="90" t="s">
        <v>56</v>
      </c>
      <c r="L140" s="39">
        <v>1</v>
      </c>
      <c r="M140" s="45">
        <v>1</v>
      </c>
      <c r="O140" s="19"/>
      <c r="P140" s="19"/>
      <c r="Q140" s="19"/>
      <c r="R140" s="95"/>
      <c r="S140" s="19"/>
      <c r="T140" s="92"/>
    </row>
    <row r="141" spans="1:20" ht="15.75">
      <c r="A141" s="8"/>
      <c r="B141" s="39"/>
      <c r="C141" s="39"/>
      <c r="D141" s="39"/>
      <c r="E141" s="39"/>
      <c r="F141" s="39"/>
      <c r="G141" s="45">
        <v>1</v>
      </c>
      <c r="H141" s="39"/>
      <c r="I141" s="45"/>
      <c r="J141" s="39"/>
      <c r="K141" s="90" t="s">
        <v>65</v>
      </c>
      <c r="L141" s="39">
        <v>1</v>
      </c>
      <c r="M141" s="45">
        <v>1</v>
      </c>
      <c r="O141" s="19"/>
      <c r="P141" s="19"/>
      <c r="Q141" s="19"/>
      <c r="R141" s="95"/>
      <c r="S141" s="19"/>
      <c r="T141" s="92"/>
    </row>
    <row r="142" spans="1:20" ht="15.75">
      <c r="A142" s="8"/>
      <c r="B142" s="39"/>
      <c r="C142" s="39"/>
      <c r="D142" s="39"/>
      <c r="E142" s="39"/>
      <c r="F142" s="39"/>
      <c r="G142" s="45">
        <v>3</v>
      </c>
      <c r="H142" s="39"/>
      <c r="I142" s="45"/>
      <c r="J142" s="39"/>
      <c r="K142" s="90" t="s">
        <v>76</v>
      </c>
      <c r="L142" s="39">
        <v>1</v>
      </c>
      <c r="M142" s="45">
        <v>0</v>
      </c>
      <c r="O142" s="19"/>
      <c r="P142" s="19"/>
      <c r="Q142" s="19"/>
      <c r="R142" s="95"/>
      <c r="S142" s="19"/>
      <c r="T142" s="92"/>
    </row>
    <row r="143" spans="1:20" ht="15.75">
      <c r="A143" s="8"/>
      <c r="B143" s="39"/>
      <c r="C143" s="39"/>
      <c r="D143" s="39"/>
      <c r="E143" s="39">
        <v>3</v>
      </c>
      <c r="F143" s="39" t="s">
        <v>111</v>
      </c>
      <c r="G143" s="39">
        <v>4</v>
      </c>
      <c r="H143" s="39"/>
      <c r="I143" s="39"/>
      <c r="J143" s="39"/>
      <c r="K143" s="53" t="s">
        <v>95</v>
      </c>
      <c r="L143" s="39">
        <v>1</v>
      </c>
      <c r="M143" s="39">
        <v>2</v>
      </c>
      <c r="O143" s="19"/>
      <c r="P143" s="19"/>
      <c r="Q143" s="19"/>
      <c r="R143" s="92"/>
      <c r="S143" s="19"/>
      <c r="T143" s="92"/>
    </row>
    <row r="144" spans="1:20" ht="15.75">
      <c r="A144" s="8"/>
      <c r="B144" s="39"/>
      <c r="C144" s="39"/>
      <c r="D144" s="39"/>
      <c r="E144" s="39"/>
      <c r="F144" s="39"/>
      <c r="G144" s="39">
        <v>5</v>
      </c>
      <c r="H144" s="39"/>
      <c r="I144" s="39"/>
      <c r="J144" s="39"/>
      <c r="K144" s="53" t="s">
        <v>149</v>
      </c>
      <c r="L144" s="39">
        <v>3</v>
      </c>
      <c r="M144" s="39">
        <v>5</v>
      </c>
      <c r="O144" s="19"/>
      <c r="P144" s="19"/>
      <c r="Q144" s="19"/>
      <c r="R144" s="92"/>
      <c r="S144" s="19"/>
      <c r="T144" s="92"/>
    </row>
    <row r="145" spans="1:20" ht="15.75">
      <c r="A145" s="8"/>
      <c r="B145" s="39"/>
      <c r="C145" s="39"/>
      <c r="D145" s="39"/>
      <c r="E145" s="39"/>
      <c r="F145" s="39"/>
      <c r="G145" s="39">
        <v>3</v>
      </c>
      <c r="H145" s="39"/>
      <c r="I145" s="39"/>
      <c r="J145" s="39"/>
      <c r="K145" s="53" t="s">
        <v>188</v>
      </c>
      <c r="L145" s="39">
        <v>1</v>
      </c>
      <c r="M145" s="39">
        <v>3</v>
      </c>
      <c r="O145" s="19"/>
      <c r="P145" s="19"/>
      <c r="Q145" s="19"/>
      <c r="R145" s="92"/>
      <c r="S145" s="19"/>
      <c r="T145" s="92"/>
    </row>
    <row r="146" spans="1:20" ht="15.75">
      <c r="A146" s="8"/>
      <c r="B146" s="39"/>
      <c r="C146" s="39"/>
      <c r="D146" s="39"/>
      <c r="E146" s="39"/>
      <c r="F146" s="39"/>
      <c r="G146" s="39">
        <v>2</v>
      </c>
      <c r="H146" s="39"/>
      <c r="I146" s="39"/>
      <c r="J146" s="39"/>
      <c r="K146" s="53" t="s">
        <v>84</v>
      </c>
      <c r="L146" s="39">
        <v>1</v>
      </c>
      <c r="M146" s="39">
        <v>2</v>
      </c>
      <c r="O146" s="19"/>
      <c r="P146" s="19"/>
      <c r="Q146" s="19"/>
      <c r="R146" s="92"/>
      <c r="S146" s="19"/>
      <c r="T146" s="92"/>
    </row>
    <row r="147" spans="1:20" ht="15.75">
      <c r="A147" s="8"/>
      <c r="B147" s="39"/>
      <c r="C147" s="39"/>
      <c r="D147" s="39"/>
      <c r="E147" s="39"/>
      <c r="F147" s="39"/>
      <c r="G147" s="39">
        <v>1</v>
      </c>
      <c r="H147" s="39"/>
      <c r="I147" s="39"/>
      <c r="J147" s="39"/>
      <c r="K147" s="53" t="s">
        <v>113</v>
      </c>
      <c r="L147" s="39">
        <v>1</v>
      </c>
      <c r="M147" s="39">
        <v>1</v>
      </c>
      <c r="O147" s="19"/>
      <c r="P147" s="19"/>
      <c r="Q147" s="19"/>
      <c r="R147" s="92"/>
      <c r="S147" s="19"/>
      <c r="T147" s="92"/>
    </row>
    <row r="148" spans="1:20" ht="15.75">
      <c r="A148" s="8"/>
      <c r="B148" s="39"/>
      <c r="C148" s="39"/>
      <c r="D148" s="39"/>
      <c r="E148" s="39"/>
      <c r="F148" s="39"/>
      <c r="G148" s="39">
        <v>2</v>
      </c>
      <c r="H148" s="39"/>
      <c r="I148" s="39"/>
      <c r="J148" s="39"/>
      <c r="K148" s="53" t="s">
        <v>76</v>
      </c>
      <c r="L148" s="39">
        <v>1</v>
      </c>
      <c r="M148" s="39">
        <v>0</v>
      </c>
      <c r="O148" s="19"/>
      <c r="P148" s="19"/>
      <c r="Q148" s="19"/>
      <c r="R148" s="92"/>
      <c r="S148" s="19"/>
      <c r="T148" s="92"/>
    </row>
    <row r="149" spans="1:20" ht="15.75">
      <c r="A149" s="8"/>
      <c r="B149" s="39"/>
      <c r="C149" s="39"/>
      <c r="D149" s="39"/>
      <c r="E149" s="39"/>
      <c r="F149" s="39"/>
      <c r="G149" s="39">
        <v>1</v>
      </c>
      <c r="H149" s="39"/>
      <c r="I149" s="39"/>
      <c r="J149" s="39"/>
      <c r="K149" s="53" t="s">
        <v>114</v>
      </c>
      <c r="L149" s="39">
        <v>1</v>
      </c>
      <c r="M149" s="39">
        <v>1</v>
      </c>
      <c r="O149" s="19"/>
      <c r="P149" s="19"/>
      <c r="Q149" s="19"/>
      <c r="R149" s="92"/>
      <c r="S149" s="19"/>
      <c r="T149" s="92"/>
    </row>
    <row r="150" spans="1:20" ht="15.75">
      <c r="A150" s="8"/>
      <c r="B150" s="39"/>
      <c r="C150" s="39"/>
      <c r="D150" s="39"/>
      <c r="E150" s="39"/>
      <c r="F150" s="39"/>
      <c r="G150" s="39">
        <v>1</v>
      </c>
      <c r="H150" s="39"/>
      <c r="I150" s="39"/>
      <c r="J150" s="39"/>
      <c r="K150" s="53" t="s">
        <v>189</v>
      </c>
      <c r="L150" s="39">
        <v>1</v>
      </c>
      <c r="M150" s="39">
        <v>1</v>
      </c>
      <c r="O150" s="19"/>
      <c r="P150" s="19"/>
      <c r="Q150" s="19"/>
      <c r="R150" s="92"/>
      <c r="S150" s="19"/>
      <c r="T150" s="92"/>
    </row>
    <row r="151" spans="1:20" ht="31.5">
      <c r="A151" s="8"/>
      <c r="B151" s="39"/>
      <c r="C151" s="39"/>
      <c r="D151" s="39"/>
      <c r="E151" s="39">
        <v>3</v>
      </c>
      <c r="F151" s="39" t="s">
        <v>105</v>
      </c>
      <c r="G151" s="39">
        <v>1</v>
      </c>
      <c r="H151" s="39"/>
      <c r="I151" s="39"/>
      <c r="J151" s="39"/>
      <c r="K151" s="53" t="s">
        <v>106</v>
      </c>
      <c r="L151" s="39">
        <v>1</v>
      </c>
      <c r="M151" s="39">
        <v>1</v>
      </c>
      <c r="O151" s="19"/>
      <c r="P151" s="92"/>
      <c r="Q151" s="19"/>
      <c r="R151" s="92"/>
      <c r="S151" s="19"/>
      <c r="T151" s="92"/>
    </row>
    <row r="152" spans="1:20" ht="15.75">
      <c r="A152" s="8"/>
      <c r="B152" s="39"/>
      <c r="C152" s="39"/>
      <c r="D152" s="39"/>
      <c r="E152" s="39"/>
      <c r="F152" s="39"/>
      <c r="G152" s="39">
        <v>3</v>
      </c>
      <c r="H152" s="39"/>
      <c r="I152" s="39"/>
      <c r="J152" s="39"/>
      <c r="K152" s="53" t="s">
        <v>149</v>
      </c>
      <c r="L152" s="39">
        <v>3</v>
      </c>
      <c r="M152" s="39">
        <v>3</v>
      </c>
      <c r="O152" s="19"/>
      <c r="P152" s="92"/>
      <c r="Q152" s="19"/>
      <c r="R152" s="92"/>
      <c r="S152" s="19"/>
      <c r="T152" s="92"/>
    </row>
    <row r="153" spans="1:20" ht="15.75">
      <c r="A153" s="8"/>
      <c r="B153" s="39"/>
      <c r="C153" s="39"/>
      <c r="D153" s="39"/>
      <c r="E153" s="39"/>
      <c r="F153" s="39"/>
      <c r="G153" s="39">
        <v>2</v>
      </c>
      <c r="H153" s="39"/>
      <c r="I153" s="39"/>
      <c r="J153" s="39"/>
      <c r="K153" s="53" t="s">
        <v>77</v>
      </c>
      <c r="L153" s="39">
        <v>1</v>
      </c>
      <c r="M153" s="39">
        <v>2</v>
      </c>
      <c r="O153" s="19"/>
      <c r="P153" s="92"/>
      <c r="Q153" s="19"/>
      <c r="R153" s="92"/>
      <c r="S153" s="19"/>
      <c r="T153" s="92"/>
    </row>
    <row r="154" spans="1:20" ht="15.75">
      <c r="A154" s="8"/>
      <c r="B154" s="39"/>
      <c r="C154" s="39"/>
      <c r="D154" s="39"/>
      <c r="E154" s="39"/>
      <c r="F154" s="39"/>
      <c r="G154" s="39">
        <v>1</v>
      </c>
      <c r="H154" s="39"/>
      <c r="I154" s="39"/>
      <c r="J154" s="39"/>
      <c r="K154" s="53" t="s">
        <v>107</v>
      </c>
      <c r="L154" s="39">
        <v>1</v>
      </c>
      <c r="M154" s="39">
        <v>1</v>
      </c>
      <c r="O154" s="19"/>
      <c r="P154" s="92"/>
      <c r="Q154" s="19"/>
      <c r="R154" s="92"/>
      <c r="S154" s="19"/>
      <c r="T154" s="92"/>
    </row>
    <row r="155" spans="1:20" ht="15.75">
      <c r="A155" s="8"/>
      <c r="B155" s="39"/>
      <c r="C155" s="39"/>
      <c r="D155" s="39"/>
      <c r="E155" s="39"/>
      <c r="F155" s="39"/>
      <c r="G155" s="39">
        <v>1</v>
      </c>
      <c r="H155" s="39"/>
      <c r="I155" s="39"/>
      <c r="J155" s="39"/>
      <c r="K155" s="53" t="s">
        <v>108</v>
      </c>
      <c r="L155" s="39">
        <v>1</v>
      </c>
      <c r="M155" s="39">
        <v>1</v>
      </c>
      <c r="O155" s="19"/>
      <c r="P155" s="92"/>
      <c r="Q155" s="19"/>
      <c r="R155" s="92"/>
      <c r="S155" s="19"/>
      <c r="T155" s="92"/>
    </row>
    <row r="156" spans="1:20" ht="15.75">
      <c r="A156" s="8"/>
      <c r="B156" s="39"/>
      <c r="C156" s="39"/>
      <c r="D156" s="39"/>
      <c r="E156" s="39"/>
      <c r="F156" s="39"/>
      <c r="G156" s="39">
        <v>2</v>
      </c>
      <c r="H156" s="39"/>
      <c r="I156" s="39"/>
      <c r="J156" s="39"/>
      <c r="K156" s="53" t="s">
        <v>190</v>
      </c>
      <c r="L156" s="39">
        <v>1</v>
      </c>
      <c r="M156" s="39">
        <v>2</v>
      </c>
      <c r="O156" s="19"/>
      <c r="P156" s="92"/>
      <c r="Q156" s="19"/>
      <c r="R156" s="92"/>
      <c r="S156" s="19"/>
      <c r="T156" s="92"/>
    </row>
    <row r="157" spans="1:20" ht="15.75">
      <c r="A157" s="8"/>
      <c r="B157" s="39"/>
      <c r="C157" s="39"/>
      <c r="D157" s="39"/>
      <c r="E157" s="39"/>
      <c r="F157" s="39"/>
      <c r="G157" s="39">
        <v>1</v>
      </c>
      <c r="H157" s="39"/>
      <c r="I157" s="39"/>
      <c r="J157" s="39"/>
      <c r="K157" s="53" t="s">
        <v>56</v>
      </c>
      <c r="L157" s="39">
        <v>1</v>
      </c>
      <c r="M157" s="39">
        <v>1</v>
      </c>
      <c r="O157" s="19"/>
      <c r="P157" s="92"/>
      <c r="Q157" s="19"/>
      <c r="R157" s="92"/>
      <c r="S157" s="19"/>
      <c r="T157" s="92"/>
    </row>
    <row r="158" spans="1:20" ht="15.75">
      <c r="A158" s="8"/>
      <c r="B158" s="39"/>
      <c r="C158" s="39"/>
      <c r="D158" s="39"/>
      <c r="E158" s="39"/>
      <c r="F158" s="39"/>
      <c r="G158" s="39">
        <v>1</v>
      </c>
      <c r="H158" s="39"/>
      <c r="I158" s="39"/>
      <c r="J158" s="39"/>
      <c r="K158" s="53" t="s">
        <v>109</v>
      </c>
      <c r="L158" s="39">
        <v>1</v>
      </c>
      <c r="M158" s="39">
        <v>1</v>
      </c>
      <c r="O158" s="19"/>
      <c r="P158" s="92"/>
      <c r="Q158" s="19"/>
      <c r="R158" s="92"/>
      <c r="S158" s="19"/>
      <c r="T158" s="92"/>
    </row>
    <row r="159" spans="1:20" ht="15.75">
      <c r="A159" s="8"/>
      <c r="B159" s="39"/>
      <c r="C159" s="39"/>
      <c r="D159" s="39"/>
      <c r="E159" s="39"/>
      <c r="F159" s="39"/>
      <c r="G159" s="39">
        <v>2</v>
      </c>
      <c r="H159" s="39"/>
      <c r="I159" s="39"/>
      <c r="J159" s="39"/>
      <c r="K159" s="53" t="s">
        <v>76</v>
      </c>
      <c r="L159" s="39">
        <v>1</v>
      </c>
      <c r="M159" s="39">
        <v>0</v>
      </c>
      <c r="O159" s="19"/>
      <c r="P159" s="92"/>
      <c r="Q159" s="19"/>
      <c r="R159" s="92"/>
      <c r="S159" s="19"/>
      <c r="T159" s="92"/>
    </row>
    <row r="160" spans="1:20" ht="15.75">
      <c r="A160" s="8"/>
      <c r="B160" s="39"/>
      <c r="C160" s="39"/>
      <c r="D160" s="39"/>
      <c r="E160" s="39"/>
      <c r="F160" s="39"/>
      <c r="G160" s="39">
        <v>1</v>
      </c>
      <c r="H160" s="39"/>
      <c r="I160" s="39"/>
      <c r="J160" s="39"/>
      <c r="K160" s="53" t="s">
        <v>191</v>
      </c>
      <c r="L160" s="39">
        <v>1</v>
      </c>
      <c r="M160" s="39">
        <v>1</v>
      </c>
      <c r="O160" s="19"/>
      <c r="P160" s="92"/>
      <c r="Q160" s="19"/>
      <c r="R160" s="92"/>
      <c r="S160" s="19"/>
      <c r="T160" s="92"/>
    </row>
    <row r="161" spans="1:20" ht="15.75">
      <c r="A161" s="8"/>
      <c r="B161" s="39"/>
      <c r="C161" s="39"/>
      <c r="D161" s="39"/>
      <c r="E161" s="39"/>
      <c r="F161" s="39"/>
      <c r="G161" s="39">
        <v>1</v>
      </c>
      <c r="H161" s="39"/>
      <c r="I161" s="39"/>
      <c r="J161" s="39"/>
      <c r="K161" s="53" t="s">
        <v>110</v>
      </c>
      <c r="L161" s="39">
        <v>1</v>
      </c>
      <c r="M161" s="39">
        <v>1</v>
      </c>
      <c r="O161" s="19"/>
      <c r="P161" s="92"/>
      <c r="Q161" s="19"/>
      <c r="R161" s="92"/>
      <c r="S161" s="19"/>
      <c r="T161" s="92"/>
    </row>
    <row r="162" spans="1:20" ht="15.75">
      <c r="A162" s="8"/>
      <c r="B162" s="39"/>
      <c r="C162" s="39"/>
      <c r="D162" s="39"/>
      <c r="E162" s="39"/>
      <c r="F162" s="39"/>
      <c r="G162" s="39">
        <v>2</v>
      </c>
      <c r="H162" s="39"/>
      <c r="I162" s="39"/>
      <c r="J162" s="39"/>
      <c r="K162" s="53" t="s">
        <v>192</v>
      </c>
      <c r="L162" s="39">
        <v>1</v>
      </c>
      <c r="M162" s="39">
        <v>2</v>
      </c>
      <c r="O162" s="19"/>
      <c r="P162" s="92"/>
      <c r="Q162" s="19"/>
      <c r="R162" s="92"/>
      <c r="S162" s="19"/>
      <c r="T162" s="92"/>
    </row>
    <row r="163" spans="1:20" ht="15.75">
      <c r="A163" s="8"/>
      <c r="B163" s="39"/>
      <c r="C163" s="39"/>
      <c r="D163" s="39"/>
      <c r="E163" s="39"/>
      <c r="F163" s="39"/>
      <c r="G163" s="39">
        <v>1</v>
      </c>
      <c r="H163" s="39"/>
      <c r="I163" s="39"/>
      <c r="J163" s="39"/>
      <c r="K163" s="53" t="s">
        <v>75</v>
      </c>
      <c r="L163" s="39">
        <v>1</v>
      </c>
      <c r="M163" s="39">
        <v>1</v>
      </c>
      <c r="O163" s="19"/>
      <c r="P163" s="92"/>
      <c r="Q163" s="19"/>
      <c r="R163" s="92"/>
      <c r="S163" s="19"/>
      <c r="T163" s="92"/>
    </row>
    <row r="164" spans="1:20" ht="15.75">
      <c r="A164" s="8"/>
      <c r="B164" s="39"/>
      <c r="C164" s="39"/>
      <c r="D164" s="39"/>
      <c r="E164" s="39">
        <v>4</v>
      </c>
      <c r="F164" s="39" t="s">
        <v>80</v>
      </c>
      <c r="G164" s="39">
        <v>1</v>
      </c>
      <c r="H164" s="39"/>
      <c r="I164" s="39"/>
      <c r="J164" s="39"/>
      <c r="K164" s="53" t="s">
        <v>89</v>
      </c>
      <c r="L164" s="39">
        <v>1</v>
      </c>
      <c r="M164" s="39">
        <v>1</v>
      </c>
      <c r="O164" s="19"/>
      <c r="P164" s="92"/>
      <c r="Q164" s="19"/>
      <c r="R164" s="92"/>
      <c r="S164" s="19"/>
      <c r="T164" s="92"/>
    </row>
    <row r="165" spans="1:20" ht="15.75">
      <c r="A165" s="8"/>
      <c r="B165" s="39"/>
      <c r="C165" s="39"/>
      <c r="D165" s="39"/>
      <c r="E165" s="39"/>
      <c r="F165" s="39"/>
      <c r="G165" s="39">
        <v>1</v>
      </c>
      <c r="H165" s="39"/>
      <c r="I165" s="39"/>
      <c r="J165" s="39"/>
      <c r="K165" s="53" t="s">
        <v>90</v>
      </c>
      <c r="L165" s="39">
        <v>1</v>
      </c>
      <c r="M165" s="39">
        <v>1</v>
      </c>
      <c r="O165" s="19"/>
      <c r="P165" s="92"/>
      <c r="Q165" s="19"/>
      <c r="R165" s="92"/>
      <c r="S165" s="19"/>
      <c r="T165" s="92"/>
    </row>
    <row r="166" spans="1:20" ht="31.5">
      <c r="A166" s="8"/>
      <c r="B166" s="39"/>
      <c r="C166" s="39"/>
      <c r="D166" s="39"/>
      <c r="E166" s="39"/>
      <c r="F166" s="39"/>
      <c r="G166" s="39">
        <v>1</v>
      </c>
      <c r="H166" s="39"/>
      <c r="I166" s="39"/>
      <c r="J166" s="39"/>
      <c r="K166" s="53" t="s">
        <v>91</v>
      </c>
      <c r="L166" s="39">
        <v>1</v>
      </c>
      <c r="M166" s="39">
        <v>1</v>
      </c>
      <c r="O166" s="19"/>
      <c r="P166" s="92"/>
      <c r="Q166" s="19"/>
      <c r="R166" s="92"/>
      <c r="S166" s="19"/>
      <c r="T166" s="92"/>
    </row>
    <row r="167" spans="1:20" ht="31.5">
      <c r="A167" s="8"/>
      <c r="B167" s="39"/>
      <c r="C167" s="39"/>
      <c r="D167" s="39"/>
      <c r="E167" s="39"/>
      <c r="F167" s="39"/>
      <c r="G167" s="39">
        <v>1</v>
      </c>
      <c r="H167" s="39"/>
      <c r="I167" s="39"/>
      <c r="J167" s="39"/>
      <c r="K167" s="53" t="s">
        <v>92</v>
      </c>
      <c r="L167" s="39">
        <v>1</v>
      </c>
      <c r="M167" s="39">
        <v>1</v>
      </c>
      <c r="O167" s="19"/>
      <c r="P167" s="92"/>
      <c r="Q167" s="19"/>
      <c r="R167" s="92"/>
      <c r="S167" s="19"/>
      <c r="T167" s="92"/>
    </row>
    <row r="168" spans="1:20" ht="15.75">
      <c r="A168" s="8"/>
      <c r="B168" s="39"/>
      <c r="C168" s="39"/>
      <c r="D168" s="39"/>
      <c r="E168" s="39"/>
      <c r="F168" s="39"/>
      <c r="G168" s="39">
        <v>3</v>
      </c>
      <c r="H168" s="39"/>
      <c r="I168" s="39"/>
      <c r="J168" s="39"/>
      <c r="K168" s="53" t="s">
        <v>93</v>
      </c>
      <c r="L168" s="39">
        <v>1</v>
      </c>
      <c r="M168" s="39">
        <v>3</v>
      </c>
      <c r="O168" s="19"/>
      <c r="P168" s="92"/>
      <c r="Q168" s="19"/>
      <c r="R168" s="92"/>
      <c r="S168" s="19"/>
      <c r="T168" s="92"/>
    </row>
    <row r="169" spans="1:20" ht="31.5">
      <c r="A169" s="8"/>
      <c r="B169" s="39"/>
      <c r="C169" s="39"/>
      <c r="D169" s="39"/>
      <c r="E169" s="39"/>
      <c r="F169" s="39"/>
      <c r="G169" s="39">
        <v>6</v>
      </c>
      <c r="H169" s="39"/>
      <c r="I169" s="39"/>
      <c r="J169" s="39"/>
      <c r="K169" s="53" t="s">
        <v>71</v>
      </c>
      <c r="L169" s="39">
        <v>3</v>
      </c>
      <c r="M169" s="39">
        <v>6</v>
      </c>
      <c r="O169" s="19"/>
      <c r="P169" s="92"/>
      <c r="Q169" s="19"/>
      <c r="R169" s="92"/>
      <c r="S169" s="19"/>
      <c r="T169" s="92"/>
    </row>
    <row r="170" spans="1:20" ht="15.75">
      <c r="A170" s="8"/>
      <c r="B170" s="39"/>
      <c r="C170" s="39"/>
      <c r="D170" s="39"/>
      <c r="E170" s="39"/>
      <c r="F170" s="39"/>
      <c r="G170" s="39">
        <v>2</v>
      </c>
      <c r="H170" s="39"/>
      <c r="I170" s="39"/>
      <c r="J170" s="39"/>
      <c r="K170" s="53" t="s">
        <v>75</v>
      </c>
      <c r="L170" s="39">
        <v>1</v>
      </c>
      <c r="M170" s="39">
        <v>2</v>
      </c>
      <c r="O170" s="19"/>
      <c r="P170" s="92"/>
      <c r="Q170" s="19"/>
      <c r="R170" s="92"/>
      <c r="S170" s="19"/>
      <c r="T170" s="92"/>
    </row>
    <row r="171" spans="1:20" ht="15.75">
      <c r="A171" s="8"/>
      <c r="B171" s="39"/>
      <c r="C171" s="39"/>
      <c r="D171" s="39"/>
      <c r="E171" s="39"/>
      <c r="F171" s="39"/>
      <c r="G171" s="39">
        <v>2</v>
      </c>
      <c r="H171" s="39"/>
      <c r="I171" s="39"/>
      <c r="J171" s="39"/>
      <c r="K171" s="53" t="s">
        <v>193</v>
      </c>
      <c r="L171" s="39">
        <v>1</v>
      </c>
      <c r="M171" s="39">
        <v>2</v>
      </c>
      <c r="O171" s="19"/>
      <c r="P171" s="92"/>
      <c r="Q171" s="19"/>
      <c r="R171" s="92"/>
      <c r="S171" s="19"/>
      <c r="T171" s="92"/>
    </row>
    <row r="172" spans="1:20" ht="15.75">
      <c r="A172" s="8"/>
      <c r="B172" s="39"/>
      <c r="C172" s="39"/>
      <c r="D172" s="39"/>
      <c r="E172" s="39"/>
      <c r="F172" s="39"/>
      <c r="G172" s="39">
        <v>1</v>
      </c>
      <c r="H172" s="39"/>
      <c r="I172" s="39"/>
      <c r="J172" s="39"/>
      <c r="K172" s="53" t="s">
        <v>94</v>
      </c>
      <c r="L172" s="39">
        <v>1</v>
      </c>
      <c r="M172" s="39">
        <v>1</v>
      </c>
      <c r="O172" s="19"/>
      <c r="P172" s="92"/>
      <c r="Q172" s="19"/>
      <c r="R172" s="92"/>
      <c r="S172" s="19"/>
      <c r="T172" s="92"/>
    </row>
    <row r="173" spans="1:20" ht="15.75">
      <c r="A173" s="8"/>
      <c r="B173" s="39"/>
      <c r="C173" s="39"/>
      <c r="D173" s="39"/>
      <c r="E173" s="39"/>
      <c r="F173" s="39"/>
      <c r="G173" s="39">
        <v>3</v>
      </c>
      <c r="H173" s="39"/>
      <c r="I173" s="39"/>
      <c r="J173" s="39"/>
      <c r="K173" s="53" t="s">
        <v>53</v>
      </c>
      <c r="L173" s="39">
        <v>3</v>
      </c>
      <c r="M173" s="39">
        <v>3</v>
      </c>
      <c r="O173" s="19"/>
      <c r="P173" s="92"/>
      <c r="Q173" s="19"/>
      <c r="R173" s="92"/>
      <c r="S173" s="19"/>
      <c r="T173" s="92"/>
    </row>
    <row r="174" spans="1:20" ht="15.75">
      <c r="A174" s="8"/>
      <c r="B174" s="39"/>
      <c r="C174" s="39"/>
      <c r="D174" s="39"/>
      <c r="E174" s="39">
        <v>4</v>
      </c>
      <c r="F174" s="39" t="s">
        <v>81</v>
      </c>
      <c r="G174" s="39">
        <v>7</v>
      </c>
      <c r="H174" s="39"/>
      <c r="I174" s="39"/>
      <c r="J174" s="39"/>
      <c r="K174" s="53" t="s">
        <v>95</v>
      </c>
      <c r="L174" s="39">
        <v>3</v>
      </c>
      <c r="M174" s="39">
        <v>7</v>
      </c>
      <c r="O174" s="19"/>
      <c r="P174" s="19"/>
      <c r="Q174" s="19"/>
      <c r="R174" s="92"/>
      <c r="S174" s="19"/>
      <c r="T174" s="92"/>
    </row>
    <row r="175" spans="1:20" ht="15.75">
      <c r="A175" s="8"/>
      <c r="B175" s="39"/>
      <c r="C175" s="39"/>
      <c r="D175" s="39"/>
      <c r="E175" s="39"/>
      <c r="F175" s="39"/>
      <c r="G175" s="39">
        <v>1</v>
      </c>
      <c r="H175" s="39"/>
      <c r="I175" s="39"/>
      <c r="J175" s="39"/>
      <c r="K175" s="53" t="s">
        <v>194</v>
      </c>
      <c r="L175" s="39">
        <v>1</v>
      </c>
      <c r="M175" s="39">
        <v>1</v>
      </c>
      <c r="O175" s="19"/>
      <c r="P175" s="19"/>
      <c r="Q175" s="19"/>
      <c r="R175" s="92"/>
      <c r="S175" s="19"/>
      <c r="T175" s="92"/>
    </row>
    <row r="176" spans="1:20" ht="15.75">
      <c r="A176" s="8"/>
      <c r="B176" s="39"/>
      <c r="C176" s="39"/>
      <c r="D176" s="39"/>
      <c r="E176" s="39"/>
      <c r="F176" s="39"/>
      <c r="G176" s="39">
        <v>1</v>
      </c>
      <c r="H176" s="39"/>
      <c r="I176" s="39"/>
      <c r="J176" s="39"/>
      <c r="K176" s="53" t="s">
        <v>94</v>
      </c>
      <c r="L176" s="39">
        <v>1</v>
      </c>
      <c r="M176" s="39">
        <v>1</v>
      </c>
      <c r="O176" s="19"/>
      <c r="P176" s="19"/>
      <c r="Q176" s="19"/>
      <c r="R176" s="92"/>
      <c r="S176" s="19"/>
      <c r="T176" s="92"/>
    </row>
    <row r="177" spans="1:21" ht="15.75">
      <c r="A177" s="8"/>
      <c r="B177" s="39"/>
      <c r="C177" s="39"/>
      <c r="D177" s="39"/>
      <c r="E177" s="39"/>
      <c r="F177" s="39"/>
      <c r="G177" s="39">
        <v>1</v>
      </c>
      <c r="H177" s="39"/>
      <c r="I177" s="39"/>
      <c r="J177" s="39"/>
      <c r="K177" s="53" t="s">
        <v>97</v>
      </c>
      <c r="L177" s="39">
        <v>1</v>
      </c>
      <c r="M177" s="39">
        <v>1</v>
      </c>
      <c r="O177" s="19"/>
      <c r="P177" s="19"/>
      <c r="Q177" s="19"/>
      <c r="R177" s="92"/>
      <c r="S177" s="19"/>
      <c r="T177" s="92"/>
    </row>
    <row r="178" spans="1:21" ht="15.75">
      <c r="A178" s="8"/>
      <c r="B178" s="39"/>
      <c r="C178" s="39"/>
      <c r="D178" s="39"/>
      <c r="E178" s="39"/>
      <c r="F178" s="39"/>
      <c r="G178" s="39">
        <v>1</v>
      </c>
      <c r="H178" s="39"/>
      <c r="I178" s="39"/>
      <c r="J178" s="39"/>
      <c r="K178" s="53" t="s">
        <v>98</v>
      </c>
      <c r="L178" s="39">
        <v>1</v>
      </c>
      <c r="M178" s="39">
        <v>1</v>
      </c>
      <c r="O178" s="19"/>
      <c r="P178" s="19"/>
      <c r="Q178" s="19"/>
      <c r="R178" s="92"/>
      <c r="S178" s="19"/>
      <c r="T178" s="92"/>
    </row>
    <row r="179" spans="1:21" ht="15.75">
      <c r="A179" s="8"/>
      <c r="B179" s="39"/>
      <c r="C179" s="39"/>
      <c r="D179" s="39"/>
      <c r="E179" s="39"/>
      <c r="F179" s="39"/>
      <c r="G179" s="39">
        <v>1</v>
      </c>
      <c r="H179" s="39"/>
      <c r="I179" s="39"/>
      <c r="J179" s="39"/>
      <c r="K179" s="53" t="s">
        <v>189</v>
      </c>
      <c r="L179" s="39">
        <v>1</v>
      </c>
      <c r="M179" s="39">
        <v>1</v>
      </c>
      <c r="O179" s="19"/>
      <c r="P179" s="19"/>
      <c r="Q179" s="19"/>
      <c r="R179" s="92"/>
      <c r="S179" s="19"/>
      <c r="T179" s="92"/>
    </row>
    <row r="180" spans="1:21" ht="15.75">
      <c r="A180" s="8"/>
      <c r="B180" s="39"/>
      <c r="C180" s="39"/>
      <c r="D180" s="39"/>
      <c r="E180" s="39"/>
      <c r="F180" s="39"/>
      <c r="G180" s="39">
        <v>1</v>
      </c>
      <c r="H180" s="39"/>
      <c r="I180" s="39"/>
      <c r="J180" s="39"/>
      <c r="K180" s="53" t="s">
        <v>100</v>
      </c>
      <c r="L180" s="39">
        <v>1</v>
      </c>
      <c r="M180" s="39">
        <v>1</v>
      </c>
      <c r="O180" s="19"/>
      <c r="P180" s="19"/>
      <c r="Q180" s="19"/>
      <c r="R180" s="92"/>
      <c r="S180" s="19"/>
      <c r="T180" s="92"/>
    </row>
    <row r="181" spans="1:21" ht="15.75">
      <c r="A181" s="8"/>
      <c r="B181" s="39"/>
      <c r="C181" s="39"/>
      <c r="D181" s="39"/>
      <c r="E181" s="39"/>
      <c r="F181" s="39"/>
      <c r="G181" s="39">
        <v>1</v>
      </c>
      <c r="H181" s="39"/>
      <c r="I181" s="39"/>
      <c r="J181" s="39"/>
      <c r="K181" s="53" t="s">
        <v>101</v>
      </c>
      <c r="L181" s="39">
        <v>1</v>
      </c>
      <c r="M181" s="39">
        <v>1</v>
      </c>
      <c r="O181" s="19"/>
      <c r="P181" s="19"/>
      <c r="Q181" s="19"/>
      <c r="R181" s="92"/>
      <c r="S181" s="19"/>
      <c r="T181" s="92"/>
    </row>
    <row r="182" spans="1:21" ht="15.75">
      <c r="A182" s="8"/>
      <c r="B182" s="39"/>
      <c r="C182" s="39"/>
      <c r="D182" s="39"/>
      <c r="E182" s="39"/>
      <c r="F182" s="39"/>
      <c r="G182" s="39">
        <v>1</v>
      </c>
      <c r="H182" s="39"/>
      <c r="I182" s="39"/>
      <c r="J182" s="39"/>
      <c r="K182" s="53" t="s">
        <v>102</v>
      </c>
      <c r="L182" s="39">
        <v>1</v>
      </c>
      <c r="M182" s="39">
        <v>1</v>
      </c>
      <c r="O182" s="19"/>
      <c r="P182" s="19"/>
      <c r="Q182" s="19"/>
      <c r="R182" s="92"/>
      <c r="S182" s="19"/>
      <c r="T182" s="92"/>
    </row>
    <row r="183" spans="1:21" ht="15.75">
      <c r="A183" s="8"/>
      <c r="B183" s="39"/>
      <c r="C183" s="39"/>
      <c r="D183" s="39"/>
      <c r="E183" s="39"/>
      <c r="F183" s="39"/>
      <c r="G183" s="39">
        <v>1</v>
      </c>
      <c r="H183" s="39"/>
      <c r="I183" s="39"/>
      <c r="J183" s="39"/>
      <c r="K183" s="53" t="s">
        <v>103</v>
      </c>
      <c r="L183" s="39">
        <v>1</v>
      </c>
      <c r="M183" s="39">
        <v>1</v>
      </c>
      <c r="O183" s="19"/>
      <c r="P183" s="19"/>
      <c r="Q183" s="19"/>
      <c r="R183" s="92"/>
      <c r="S183" s="19"/>
      <c r="T183" s="92"/>
    </row>
    <row r="184" spans="1:21" ht="15.75">
      <c r="A184" s="8"/>
      <c r="B184" s="39"/>
      <c r="C184" s="39"/>
      <c r="D184" s="39"/>
      <c r="E184" s="39"/>
      <c r="F184" s="39"/>
      <c r="G184" s="39">
        <v>2</v>
      </c>
      <c r="H184" s="39"/>
      <c r="I184" s="39"/>
      <c r="J184" s="39"/>
      <c r="K184" s="53" t="s">
        <v>104</v>
      </c>
      <c r="L184" s="39">
        <v>1</v>
      </c>
      <c r="M184" s="39">
        <v>2</v>
      </c>
      <c r="O184" s="19"/>
      <c r="P184" s="19"/>
      <c r="Q184" s="19"/>
      <c r="R184" s="92"/>
      <c r="S184" s="19"/>
      <c r="T184" s="92"/>
    </row>
    <row r="185" spans="1:21" ht="15.75">
      <c r="A185" s="8"/>
      <c r="B185" s="9"/>
      <c r="C185" s="39"/>
      <c r="D185" s="39"/>
      <c r="E185" s="39"/>
      <c r="F185" s="39"/>
      <c r="G185" s="39">
        <v>1</v>
      </c>
      <c r="H185" s="39"/>
      <c r="I185" s="39"/>
      <c r="J185" s="39"/>
      <c r="K185" s="53" t="s">
        <v>89</v>
      </c>
      <c r="L185" s="39">
        <v>1</v>
      </c>
      <c r="M185" s="39">
        <v>1</v>
      </c>
      <c r="O185" s="19"/>
      <c r="P185" s="19"/>
      <c r="Q185" s="19"/>
      <c r="R185" s="92"/>
      <c r="S185" s="19"/>
      <c r="T185" s="92"/>
    </row>
    <row r="186" spans="1:21" ht="15.75">
      <c r="A186" s="146" t="s">
        <v>55</v>
      </c>
      <c r="B186" s="147"/>
      <c r="C186" s="147"/>
      <c r="D186" s="148"/>
      <c r="E186" s="84">
        <v>4</v>
      </c>
      <c r="F186" s="84">
        <v>6</v>
      </c>
      <c r="G186" s="84">
        <f>SUM(G123:G185)</f>
        <v>110</v>
      </c>
      <c r="H186" s="84">
        <v>3</v>
      </c>
      <c r="I186" s="84"/>
      <c r="J186" s="84"/>
      <c r="K186" s="83">
        <v>46</v>
      </c>
      <c r="L186" s="83">
        <v>48</v>
      </c>
      <c r="M186" s="83">
        <f>SUM(M123:M185)</f>
        <v>101</v>
      </c>
      <c r="O186" s="19"/>
      <c r="P186" s="19"/>
      <c r="Q186" s="19"/>
      <c r="R186" s="19"/>
      <c r="S186" s="19"/>
      <c r="T186" s="19"/>
      <c r="U186" s="5">
        <v>33</v>
      </c>
    </row>
    <row r="187" spans="1:21" ht="31.5">
      <c r="A187" s="82">
        <v>2</v>
      </c>
      <c r="B187" s="39" t="s">
        <v>49</v>
      </c>
      <c r="C187" s="39" t="s">
        <v>51</v>
      </c>
      <c r="D187" s="39" t="s">
        <v>195</v>
      </c>
      <c r="E187" s="39">
        <v>2</v>
      </c>
      <c r="F187" s="39" t="s">
        <v>196</v>
      </c>
      <c r="G187" s="39">
        <v>7</v>
      </c>
      <c r="H187" s="39"/>
      <c r="I187" s="39"/>
      <c r="J187" s="39"/>
      <c r="K187" s="53" t="s">
        <v>71</v>
      </c>
      <c r="L187" s="39">
        <v>1</v>
      </c>
      <c r="M187" s="39">
        <v>3</v>
      </c>
      <c r="O187" s="19"/>
      <c r="P187" s="19"/>
      <c r="Q187" s="19"/>
      <c r="R187" s="92"/>
      <c r="S187" s="19"/>
      <c r="T187" s="92"/>
    </row>
    <row r="188" spans="1:21" ht="15.75">
      <c r="A188" s="82"/>
      <c r="B188" s="54"/>
      <c r="C188" s="54"/>
      <c r="D188" s="54"/>
      <c r="E188" s="81"/>
      <c r="F188" s="81"/>
      <c r="G188" s="39">
        <v>1</v>
      </c>
      <c r="H188" s="39"/>
      <c r="I188" s="39"/>
      <c r="J188" s="39"/>
      <c r="K188" s="53" t="s">
        <v>197</v>
      </c>
      <c r="L188" s="39">
        <v>1</v>
      </c>
      <c r="M188" s="39">
        <v>1</v>
      </c>
      <c r="O188" s="19"/>
      <c r="P188" s="19"/>
      <c r="Q188" s="19"/>
      <c r="R188" s="92"/>
      <c r="S188" s="19"/>
      <c r="T188" s="92"/>
    </row>
    <row r="189" spans="1:21" ht="15.75">
      <c r="A189" s="82"/>
      <c r="B189" s="54"/>
      <c r="C189" s="54"/>
      <c r="D189" s="54"/>
      <c r="E189" s="81"/>
      <c r="F189" s="81"/>
      <c r="G189" s="39">
        <v>1</v>
      </c>
      <c r="H189" s="39"/>
      <c r="I189" s="39"/>
      <c r="J189" s="39"/>
      <c r="K189" s="53" t="s">
        <v>198</v>
      </c>
      <c r="L189" s="39">
        <v>1</v>
      </c>
      <c r="M189" s="39">
        <v>1</v>
      </c>
      <c r="O189" s="19"/>
      <c r="P189" s="19"/>
      <c r="Q189" s="19"/>
      <c r="R189" s="92"/>
      <c r="S189" s="19"/>
      <c r="T189" s="92"/>
    </row>
    <row r="190" spans="1:21" ht="15.75">
      <c r="A190" s="82"/>
      <c r="B190" s="54"/>
      <c r="C190" s="54"/>
      <c r="D190" s="54"/>
      <c r="E190" s="81"/>
      <c r="F190" s="81"/>
      <c r="G190" s="39">
        <v>1</v>
      </c>
      <c r="H190" s="39"/>
      <c r="I190" s="39"/>
      <c r="J190" s="39"/>
      <c r="K190" s="53" t="s">
        <v>199</v>
      </c>
      <c r="L190" s="39">
        <v>1</v>
      </c>
      <c r="M190" s="39">
        <v>1</v>
      </c>
      <c r="O190" s="19"/>
      <c r="P190" s="19"/>
      <c r="Q190" s="19"/>
      <c r="R190" s="92"/>
      <c r="S190" s="19"/>
      <c r="T190" s="92"/>
    </row>
    <row r="191" spans="1:21" ht="15.75">
      <c r="A191" s="8"/>
      <c r="B191" s="39"/>
      <c r="C191" s="39"/>
      <c r="D191" s="39"/>
      <c r="E191" s="39"/>
      <c r="F191" s="39"/>
      <c r="G191" s="39">
        <v>1</v>
      </c>
      <c r="H191" s="39"/>
      <c r="I191" s="39"/>
      <c r="J191" s="39"/>
      <c r="K191" s="53" t="s">
        <v>200</v>
      </c>
      <c r="L191" s="39">
        <v>1</v>
      </c>
      <c r="M191" s="39">
        <v>1</v>
      </c>
      <c r="O191" s="19"/>
      <c r="P191" s="19"/>
      <c r="Q191" s="19"/>
      <c r="R191" s="92"/>
      <c r="S191" s="19"/>
      <c r="T191" s="92"/>
    </row>
    <row r="192" spans="1:21" ht="15.75">
      <c r="A192" s="8"/>
      <c r="B192" s="39"/>
      <c r="C192" s="39"/>
      <c r="D192" s="39"/>
      <c r="E192" s="39"/>
      <c r="F192" s="39"/>
      <c r="G192" s="39">
        <v>6</v>
      </c>
      <c r="H192" s="39"/>
      <c r="I192" s="39"/>
      <c r="J192" s="39"/>
      <c r="K192" s="53" t="s">
        <v>84</v>
      </c>
      <c r="L192" s="39">
        <v>1</v>
      </c>
      <c r="M192" s="39">
        <v>3</v>
      </c>
      <c r="O192" s="19"/>
      <c r="P192" s="19"/>
      <c r="Q192" s="19"/>
      <c r="R192" s="92"/>
      <c r="S192" s="19"/>
      <c r="T192" s="92"/>
    </row>
    <row r="193" spans="1:20" ht="15.75">
      <c r="A193" s="146" t="s">
        <v>55</v>
      </c>
      <c r="B193" s="147"/>
      <c r="C193" s="147"/>
      <c r="D193" s="148"/>
      <c r="E193" s="83">
        <v>1</v>
      </c>
      <c r="F193" s="83">
        <v>1</v>
      </c>
      <c r="G193" s="83">
        <f>SUM(G187:G192)</f>
        <v>17</v>
      </c>
      <c r="H193" s="83"/>
      <c r="I193" s="83"/>
      <c r="J193" s="83"/>
      <c r="K193" s="83">
        <v>6</v>
      </c>
      <c r="L193" s="83">
        <f>SUM(L187:L192)</f>
        <v>6</v>
      </c>
      <c r="M193" s="83">
        <f>SUM(M187:M192)</f>
        <v>10</v>
      </c>
      <c r="O193" s="19"/>
      <c r="P193" s="19"/>
      <c r="Q193" s="19"/>
      <c r="R193" s="19"/>
      <c r="S193" s="19"/>
      <c r="T193" s="19"/>
    </row>
    <row r="194" spans="1:20" ht="31.5">
      <c r="A194" s="8">
        <v>3</v>
      </c>
      <c r="B194" s="39" t="s">
        <v>49</v>
      </c>
      <c r="C194" s="39" t="s">
        <v>57</v>
      </c>
      <c r="D194" s="39" t="s">
        <v>58</v>
      </c>
      <c r="E194" s="39">
        <v>3</v>
      </c>
      <c r="F194" s="39" t="s">
        <v>201</v>
      </c>
      <c r="G194" s="39">
        <v>10</v>
      </c>
      <c r="H194" s="39"/>
      <c r="I194" s="39"/>
      <c r="J194" s="39"/>
      <c r="K194" s="53" t="s">
        <v>116</v>
      </c>
      <c r="L194" s="39">
        <v>2</v>
      </c>
      <c r="M194" s="39">
        <v>3</v>
      </c>
      <c r="O194" s="19"/>
      <c r="P194" s="92"/>
      <c r="Q194" s="19"/>
      <c r="R194" s="92"/>
      <c r="S194" s="19"/>
      <c r="T194" s="19"/>
    </row>
    <row r="195" spans="1:20" ht="15.75">
      <c r="A195" s="8"/>
      <c r="B195" s="39"/>
      <c r="C195" s="39"/>
      <c r="D195" s="45"/>
      <c r="E195" s="39"/>
      <c r="F195" s="39"/>
      <c r="G195" s="39">
        <v>5</v>
      </c>
      <c r="H195" s="39"/>
      <c r="I195" s="39"/>
      <c r="J195" s="39"/>
      <c r="K195" s="53" t="s">
        <v>202</v>
      </c>
      <c r="L195" s="39">
        <v>1</v>
      </c>
      <c r="M195" s="39">
        <v>2</v>
      </c>
      <c r="O195" s="19"/>
      <c r="P195" s="92"/>
      <c r="Q195" s="19"/>
      <c r="R195" s="92"/>
      <c r="S195" s="19"/>
      <c r="T195" s="19"/>
    </row>
    <row r="196" spans="1:20" ht="15.75">
      <c r="A196" s="8"/>
      <c r="B196" s="39"/>
      <c r="C196" s="39"/>
      <c r="D196" s="45"/>
      <c r="E196" s="39"/>
      <c r="F196" s="39"/>
      <c r="G196" s="39">
        <v>3</v>
      </c>
      <c r="H196" s="39"/>
      <c r="I196" s="39"/>
      <c r="J196" s="39"/>
      <c r="K196" s="53" t="s">
        <v>203</v>
      </c>
      <c r="L196" s="39">
        <v>1</v>
      </c>
      <c r="M196" s="39">
        <v>3</v>
      </c>
      <c r="O196" s="19"/>
      <c r="P196" s="92"/>
      <c r="Q196" s="19"/>
      <c r="R196" s="92"/>
      <c r="S196" s="19"/>
      <c r="T196" s="19"/>
    </row>
    <row r="197" spans="1:20" ht="15.75">
      <c r="A197" s="8"/>
      <c r="B197" s="39"/>
      <c r="C197" s="39"/>
      <c r="D197" s="45"/>
      <c r="E197" s="39"/>
      <c r="F197" s="39"/>
      <c r="G197" s="39">
        <v>2</v>
      </c>
      <c r="H197" s="39"/>
      <c r="I197" s="39"/>
      <c r="J197" s="39"/>
      <c r="K197" s="53" t="s">
        <v>204</v>
      </c>
      <c r="L197" s="39">
        <v>1</v>
      </c>
      <c r="M197" s="39">
        <v>2</v>
      </c>
      <c r="O197" s="19"/>
      <c r="P197" s="92"/>
      <c r="Q197" s="19"/>
      <c r="R197" s="92"/>
      <c r="S197" s="19"/>
      <c r="T197" s="19"/>
    </row>
    <row r="198" spans="1:20" ht="15.75">
      <c r="A198" s="8"/>
      <c r="B198" s="39"/>
      <c r="C198" s="39"/>
      <c r="D198" s="45"/>
      <c r="E198" s="39"/>
      <c r="F198" s="39"/>
      <c r="G198" s="39">
        <v>2</v>
      </c>
      <c r="H198" s="39"/>
      <c r="I198" s="39"/>
      <c r="J198" s="39"/>
      <c r="K198" s="53" t="s">
        <v>75</v>
      </c>
      <c r="L198" s="39">
        <v>1</v>
      </c>
      <c r="M198" s="39">
        <v>2</v>
      </c>
      <c r="O198" s="19"/>
      <c r="P198" s="92"/>
      <c r="Q198" s="19"/>
      <c r="R198" s="92"/>
      <c r="S198" s="19"/>
      <c r="T198" s="19"/>
    </row>
    <row r="199" spans="1:20" ht="31.5">
      <c r="A199" s="8"/>
      <c r="B199" s="39"/>
      <c r="C199" s="39"/>
      <c r="D199" s="45"/>
      <c r="E199" s="39"/>
      <c r="F199" s="39"/>
      <c r="G199" s="39">
        <v>1</v>
      </c>
      <c r="H199" s="39"/>
      <c r="I199" s="39"/>
      <c r="J199" s="39"/>
      <c r="K199" s="53" t="s">
        <v>205</v>
      </c>
      <c r="L199" s="39">
        <v>1</v>
      </c>
      <c r="M199" s="39">
        <v>1</v>
      </c>
      <c r="O199" s="19"/>
      <c r="P199" s="92"/>
      <c r="Q199" s="19"/>
      <c r="R199" s="92"/>
      <c r="S199" s="19"/>
      <c r="T199" s="19"/>
    </row>
    <row r="200" spans="1:20" ht="31.5">
      <c r="A200" s="8"/>
      <c r="B200" s="39"/>
      <c r="C200" s="39"/>
      <c r="D200" s="45"/>
      <c r="E200" s="39"/>
      <c r="F200" s="39"/>
      <c r="G200" s="39">
        <v>2</v>
      </c>
      <c r="H200" s="39"/>
      <c r="I200" s="39"/>
      <c r="J200" s="39"/>
      <c r="K200" s="53" t="s">
        <v>206</v>
      </c>
      <c r="L200" s="39">
        <v>1</v>
      </c>
      <c r="M200" s="39">
        <v>2</v>
      </c>
      <c r="O200" s="19"/>
      <c r="P200" s="92"/>
      <c r="Q200" s="19"/>
      <c r="R200" s="92"/>
      <c r="S200" s="19"/>
      <c r="T200" s="19"/>
    </row>
    <row r="201" spans="1:20" ht="31.5">
      <c r="A201" s="8"/>
      <c r="B201" s="39"/>
      <c r="C201" s="39"/>
      <c r="D201" s="45"/>
      <c r="E201" s="39">
        <v>4</v>
      </c>
      <c r="F201" s="39" t="s">
        <v>207</v>
      </c>
      <c r="G201" s="39">
        <v>14</v>
      </c>
      <c r="H201" s="39"/>
      <c r="I201" s="39"/>
      <c r="J201" s="39"/>
      <c r="K201" s="53" t="s">
        <v>116</v>
      </c>
      <c r="L201" s="39">
        <v>2</v>
      </c>
      <c r="M201" s="39">
        <v>6</v>
      </c>
      <c r="O201" s="19"/>
      <c r="P201" s="92"/>
      <c r="Q201" s="19"/>
      <c r="R201" s="92"/>
      <c r="S201" s="19"/>
      <c r="T201" s="19"/>
    </row>
    <row r="202" spans="1:20" ht="15.75">
      <c r="A202" s="8"/>
      <c r="B202" s="39"/>
      <c r="C202" s="39"/>
      <c r="D202" s="45"/>
      <c r="E202" s="39"/>
      <c r="F202" s="39"/>
      <c r="G202" s="39">
        <v>2</v>
      </c>
      <c r="H202" s="39"/>
      <c r="I202" s="39"/>
      <c r="J202" s="39"/>
      <c r="K202" s="53" t="s">
        <v>89</v>
      </c>
      <c r="L202" s="39">
        <v>1</v>
      </c>
      <c r="M202" s="39">
        <v>2</v>
      </c>
      <c r="O202" s="19"/>
      <c r="P202" s="92"/>
      <c r="Q202" s="19"/>
      <c r="R202" s="92"/>
      <c r="S202" s="19"/>
      <c r="T202" s="19"/>
    </row>
    <row r="203" spans="1:20" ht="15.75">
      <c r="A203" s="8"/>
      <c r="B203" s="39"/>
      <c r="C203" s="39"/>
      <c r="D203" s="45"/>
      <c r="E203" s="39"/>
      <c r="F203" s="39"/>
      <c r="G203" s="39">
        <v>1</v>
      </c>
      <c r="H203" s="39"/>
      <c r="I203" s="39"/>
      <c r="J203" s="39"/>
      <c r="K203" s="53" t="s">
        <v>117</v>
      </c>
      <c r="L203" s="39">
        <v>1</v>
      </c>
      <c r="M203" s="39">
        <v>1</v>
      </c>
      <c r="O203" s="19"/>
      <c r="P203" s="92"/>
      <c r="Q203" s="19"/>
      <c r="R203" s="92"/>
      <c r="S203" s="19"/>
      <c r="T203" s="19"/>
    </row>
    <row r="204" spans="1:20" ht="15.75">
      <c r="A204" s="8"/>
      <c r="B204" s="39"/>
      <c r="C204" s="39"/>
      <c r="D204" s="45"/>
      <c r="E204" s="39"/>
      <c r="F204" s="39"/>
      <c r="G204" s="39">
        <v>1</v>
      </c>
      <c r="H204" s="39"/>
      <c r="I204" s="39"/>
      <c r="J204" s="39"/>
      <c r="K204" s="53" t="s">
        <v>118</v>
      </c>
      <c r="L204" s="39">
        <v>1</v>
      </c>
      <c r="M204" s="39">
        <v>1</v>
      </c>
      <c r="O204" s="19"/>
      <c r="P204" s="92"/>
      <c r="Q204" s="19"/>
      <c r="R204" s="92"/>
      <c r="S204" s="19"/>
      <c r="T204" s="19"/>
    </row>
    <row r="205" spans="1:20" ht="31.5">
      <c r="A205" s="8"/>
      <c r="B205" s="39"/>
      <c r="C205" s="39"/>
      <c r="D205" s="45"/>
      <c r="E205" s="39"/>
      <c r="F205" s="39"/>
      <c r="G205" s="39">
        <v>1</v>
      </c>
      <c r="H205" s="39"/>
      <c r="I205" s="39"/>
      <c r="J205" s="39"/>
      <c r="K205" s="53" t="s">
        <v>120</v>
      </c>
      <c r="L205" s="39">
        <v>1</v>
      </c>
      <c r="M205" s="39">
        <v>1</v>
      </c>
      <c r="O205" s="19"/>
      <c r="P205" s="92"/>
      <c r="Q205" s="19"/>
      <c r="R205" s="92"/>
      <c r="S205" s="19"/>
      <c r="T205" s="19"/>
    </row>
    <row r="206" spans="1:20" ht="47.25">
      <c r="A206" s="8"/>
      <c r="B206" s="39"/>
      <c r="C206" s="39"/>
      <c r="D206" s="45"/>
      <c r="E206" s="39"/>
      <c r="F206" s="39"/>
      <c r="G206" s="39">
        <v>1</v>
      </c>
      <c r="H206" s="39"/>
      <c r="I206" s="39"/>
      <c r="J206" s="39"/>
      <c r="K206" s="53" t="s">
        <v>121</v>
      </c>
      <c r="L206" s="39">
        <v>1</v>
      </c>
      <c r="M206" s="39">
        <v>1</v>
      </c>
      <c r="O206" s="19"/>
      <c r="P206" s="92"/>
      <c r="Q206" s="19"/>
      <c r="R206" s="92"/>
      <c r="S206" s="19"/>
      <c r="T206" s="19"/>
    </row>
    <row r="207" spans="1:20" ht="15.75">
      <c r="A207" s="8"/>
      <c r="B207" s="39"/>
      <c r="C207" s="39"/>
      <c r="D207" s="45"/>
      <c r="E207" s="39"/>
      <c r="F207" s="39"/>
      <c r="G207" s="39">
        <v>1</v>
      </c>
      <c r="H207" s="39"/>
      <c r="I207" s="39"/>
      <c r="J207" s="39"/>
      <c r="K207" s="53" t="s">
        <v>122</v>
      </c>
      <c r="L207" s="39">
        <v>1</v>
      </c>
      <c r="M207" s="39">
        <v>1</v>
      </c>
      <c r="O207" s="19"/>
      <c r="P207" s="92"/>
      <c r="Q207" s="19"/>
      <c r="R207" s="92"/>
      <c r="S207" s="19"/>
      <c r="T207" s="19"/>
    </row>
    <row r="208" spans="1:20" ht="15.75">
      <c r="A208" s="8"/>
      <c r="B208" s="39"/>
      <c r="C208" s="39"/>
      <c r="D208" s="45"/>
      <c r="E208" s="39"/>
      <c r="F208" s="39"/>
      <c r="G208" s="39">
        <v>1</v>
      </c>
      <c r="H208" s="39"/>
      <c r="I208" s="39"/>
      <c r="J208" s="39"/>
      <c r="K208" s="53" t="s">
        <v>65</v>
      </c>
      <c r="L208" s="39">
        <v>1</v>
      </c>
      <c r="M208" s="39">
        <v>1</v>
      </c>
      <c r="O208" s="19"/>
      <c r="P208" s="92"/>
      <c r="Q208" s="19"/>
      <c r="R208" s="92"/>
      <c r="S208" s="19"/>
      <c r="T208" s="19"/>
    </row>
    <row r="209" spans="1:20" ht="15.75">
      <c r="A209" s="8"/>
      <c r="B209" s="39"/>
      <c r="C209" s="39"/>
      <c r="D209" s="45"/>
      <c r="E209" s="39"/>
      <c r="F209" s="39"/>
      <c r="G209" s="39">
        <v>1</v>
      </c>
      <c r="H209" s="39"/>
      <c r="I209" s="39"/>
      <c r="J209" s="39"/>
      <c r="K209" s="53" t="s">
        <v>123</v>
      </c>
      <c r="L209" s="39">
        <v>1</v>
      </c>
      <c r="M209" s="39">
        <v>1</v>
      </c>
      <c r="O209" s="19"/>
      <c r="P209" s="92"/>
      <c r="Q209" s="19"/>
      <c r="R209" s="92"/>
      <c r="S209" s="19"/>
      <c r="T209" s="19"/>
    </row>
    <row r="210" spans="1:20" ht="15.75">
      <c r="A210" s="146" t="s">
        <v>55</v>
      </c>
      <c r="B210" s="147"/>
      <c r="C210" s="147"/>
      <c r="D210" s="148"/>
      <c r="E210" s="83">
        <v>2</v>
      </c>
      <c r="F210" s="83">
        <v>2</v>
      </c>
      <c r="G210" s="83">
        <f>SUM(G194:G209)</f>
        <v>48</v>
      </c>
      <c r="H210" s="83">
        <v>1</v>
      </c>
      <c r="I210" s="83"/>
      <c r="J210" s="83"/>
      <c r="K210" s="83">
        <v>15</v>
      </c>
      <c r="L210" s="83">
        <v>15</v>
      </c>
      <c r="M210" s="83">
        <f>SUM(M194:M209)</f>
        <v>30</v>
      </c>
      <c r="O210" s="19"/>
      <c r="P210" s="19"/>
      <c r="Q210" s="19"/>
      <c r="R210" s="19"/>
      <c r="S210" s="19"/>
      <c r="T210" s="19"/>
    </row>
    <row r="211" spans="1:20" ht="31.5">
      <c r="A211" s="8">
        <v>4</v>
      </c>
      <c r="B211" s="39" t="s">
        <v>49</v>
      </c>
      <c r="C211" s="39" t="s">
        <v>57</v>
      </c>
      <c r="D211" s="39" t="s">
        <v>208</v>
      </c>
      <c r="E211" s="39">
        <v>2</v>
      </c>
      <c r="F211" s="39" t="s">
        <v>209</v>
      </c>
      <c r="G211" s="39">
        <v>19</v>
      </c>
      <c r="H211" s="39"/>
      <c r="I211" s="39"/>
      <c r="J211" s="39"/>
      <c r="K211" s="53" t="s">
        <v>116</v>
      </c>
      <c r="L211" s="39">
        <v>1</v>
      </c>
      <c r="M211" s="39">
        <v>0</v>
      </c>
      <c r="O211" s="19"/>
      <c r="P211" s="19"/>
      <c r="Q211" s="19"/>
      <c r="R211" s="19"/>
      <c r="S211" s="19"/>
      <c r="T211" s="19"/>
    </row>
    <row r="212" spans="1:20" ht="15.75">
      <c r="A212" s="146" t="s">
        <v>55</v>
      </c>
      <c r="B212" s="147"/>
      <c r="C212" s="147"/>
      <c r="D212" s="148"/>
      <c r="E212" s="83">
        <v>1</v>
      </c>
      <c r="F212" s="83">
        <v>1</v>
      </c>
      <c r="G212" s="83">
        <v>19</v>
      </c>
      <c r="H212" s="83"/>
      <c r="I212" s="83"/>
      <c r="J212" s="83"/>
      <c r="K212" s="83">
        <v>1</v>
      </c>
      <c r="L212" s="83">
        <v>1</v>
      </c>
      <c r="M212" s="83">
        <v>0</v>
      </c>
      <c r="O212" s="19"/>
      <c r="P212" s="19"/>
      <c r="Q212" s="19"/>
      <c r="R212" s="19"/>
      <c r="S212" s="19"/>
      <c r="T212" s="19"/>
    </row>
    <row r="213" spans="1:20" ht="31.5">
      <c r="A213" s="8">
        <v>5</v>
      </c>
      <c r="B213" s="39" t="s">
        <v>49</v>
      </c>
      <c r="C213" s="39" t="s">
        <v>68</v>
      </c>
      <c r="D213" s="39" t="s">
        <v>59</v>
      </c>
      <c r="E213" s="39">
        <v>2</v>
      </c>
      <c r="F213" s="39" t="s">
        <v>124</v>
      </c>
      <c r="G213" s="39">
        <v>25</v>
      </c>
      <c r="H213" s="39"/>
      <c r="I213" s="39"/>
      <c r="J213" s="39"/>
      <c r="K213" s="53" t="s">
        <v>60</v>
      </c>
      <c r="L213" s="39">
        <v>1</v>
      </c>
      <c r="M213" s="39">
        <v>0</v>
      </c>
      <c r="O213" s="19"/>
      <c r="P213" s="92"/>
      <c r="Q213" s="92"/>
      <c r="R213" s="19"/>
      <c r="S213" s="19"/>
      <c r="T213" s="19"/>
    </row>
    <row r="214" spans="1:20" ht="15.75">
      <c r="A214" s="8"/>
      <c r="B214" s="39"/>
      <c r="C214" s="39"/>
      <c r="D214" s="39"/>
      <c r="E214" s="39">
        <v>2</v>
      </c>
      <c r="F214" s="39" t="s">
        <v>125</v>
      </c>
      <c r="G214" s="39">
        <v>23</v>
      </c>
      <c r="H214" s="39"/>
      <c r="I214" s="39"/>
      <c r="J214" s="39"/>
      <c r="K214" s="53" t="s">
        <v>60</v>
      </c>
      <c r="L214" s="39">
        <v>1</v>
      </c>
      <c r="M214" s="39">
        <v>0</v>
      </c>
      <c r="O214" s="19"/>
      <c r="P214" s="92"/>
      <c r="Q214" s="92"/>
      <c r="R214" s="19"/>
      <c r="S214" s="19"/>
      <c r="T214" s="19"/>
    </row>
    <row r="215" spans="1:20" ht="31.5">
      <c r="A215" s="8"/>
      <c r="B215" s="39"/>
      <c r="C215" s="39"/>
      <c r="D215" s="39"/>
      <c r="E215" s="39">
        <v>3</v>
      </c>
      <c r="F215" s="39" t="s">
        <v>132</v>
      </c>
      <c r="G215" s="39">
        <v>4</v>
      </c>
      <c r="H215" s="39"/>
      <c r="I215" s="39"/>
      <c r="J215" s="39"/>
      <c r="K215" s="53" t="s">
        <v>62</v>
      </c>
      <c r="L215" s="39">
        <v>1</v>
      </c>
      <c r="M215" s="39">
        <v>1</v>
      </c>
      <c r="O215" s="19"/>
      <c r="P215" s="19"/>
      <c r="Q215" s="92"/>
      <c r="R215" s="92"/>
      <c r="S215" s="19"/>
      <c r="T215" s="19"/>
    </row>
    <row r="216" spans="1:20" ht="15.75">
      <c r="A216" s="8"/>
      <c r="B216" s="39"/>
      <c r="C216" s="39"/>
      <c r="D216" s="39"/>
      <c r="E216" s="39"/>
      <c r="F216" s="39"/>
      <c r="G216" s="39">
        <v>4</v>
      </c>
      <c r="H216" s="39"/>
      <c r="I216" s="39"/>
      <c r="J216" s="39"/>
      <c r="K216" s="53" t="s">
        <v>210</v>
      </c>
      <c r="L216" s="39">
        <v>1</v>
      </c>
      <c r="M216" s="39">
        <v>4</v>
      </c>
      <c r="O216" s="19"/>
      <c r="P216" s="19"/>
      <c r="Q216" s="92"/>
      <c r="R216" s="92"/>
      <c r="S216" s="19"/>
      <c r="T216" s="19"/>
    </row>
    <row r="217" spans="1:20" ht="31.5">
      <c r="A217" s="8"/>
      <c r="B217" s="39"/>
      <c r="C217" s="39"/>
      <c r="D217" s="39"/>
      <c r="E217" s="39"/>
      <c r="F217" s="39"/>
      <c r="G217" s="39">
        <v>4</v>
      </c>
      <c r="H217" s="39"/>
      <c r="I217" s="39"/>
      <c r="J217" s="39"/>
      <c r="K217" s="53" t="s">
        <v>211</v>
      </c>
      <c r="L217" s="39">
        <v>1</v>
      </c>
      <c r="M217" s="39">
        <v>2</v>
      </c>
      <c r="O217" s="19"/>
      <c r="P217" s="19"/>
      <c r="Q217" s="92"/>
      <c r="R217" s="92"/>
      <c r="S217" s="19"/>
      <c r="T217" s="19"/>
    </row>
    <row r="218" spans="1:20" ht="15.75">
      <c r="A218" s="8"/>
      <c r="B218" s="39"/>
      <c r="C218" s="39"/>
      <c r="D218" s="39"/>
      <c r="E218" s="39"/>
      <c r="F218" s="39"/>
      <c r="G218" s="39">
        <v>4</v>
      </c>
      <c r="H218" s="39"/>
      <c r="I218" s="39"/>
      <c r="J218" s="39"/>
      <c r="K218" s="53" t="s">
        <v>212</v>
      </c>
      <c r="L218" s="39">
        <v>1</v>
      </c>
      <c r="M218" s="39">
        <v>2</v>
      </c>
      <c r="O218" s="19"/>
      <c r="P218" s="19"/>
      <c r="Q218" s="92"/>
      <c r="R218" s="92"/>
      <c r="S218" s="19"/>
      <c r="T218" s="19"/>
    </row>
    <row r="219" spans="1:20" ht="15.75">
      <c r="A219" s="8"/>
      <c r="B219" s="39"/>
      <c r="C219" s="39"/>
      <c r="D219" s="39"/>
      <c r="E219" s="39"/>
      <c r="F219" s="39"/>
      <c r="G219" s="39">
        <v>2</v>
      </c>
      <c r="H219" s="39"/>
      <c r="I219" s="39"/>
      <c r="J219" s="39"/>
      <c r="K219" s="53" t="s">
        <v>127</v>
      </c>
      <c r="L219" s="39">
        <v>1</v>
      </c>
      <c r="M219" s="39">
        <v>2</v>
      </c>
      <c r="O219" s="19"/>
      <c r="P219" s="19"/>
      <c r="Q219" s="92"/>
      <c r="R219" s="92"/>
      <c r="S219" s="19"/>
      <c r="T219" s="19"/>
    </row>
    <row r="220" spans="1:20" ht="15.75">
      <c r="A220" s="8"/>
      <c r="B220" s="39"/>
      <c r="C220" s="39"/>
      <c r="D220" s="39"/>
      <c r="E220" s="39"/>
      <c r="F220" s="39"/>
      <c r="G220" s="39">
        <v>1</v>
      </c>
      <c r="H220" s="39"/>
      <c r="I220" s="39"/>
      <c r="J220" s="39"/>
      <c r="K220" s="53" t="s">
        <v>135</v>
      </c>
      <c r="L220" s="39">
        <v>1</v>
      </c>
      <c r="M220" s="39">
        <v>1</v>
      </c>
      <c r="O220" s="19"/>
      <c r="P220" s="19"/>
      <c r="Q220" s="92"/>
      <c r="R220" s="92"/>
      <c r="S220" s="19"/>
      <c r="T220" s="19"/>
    </row>
    <row r="221" spans="1:20" ht="15.75">
      <c r="A221" s="8"/>
      <c r="B221" s="39"/>
      <c r="C221" s="39"/>
      <c r="D221" s="39"/>
      <c r="E221" s="39"/>
      <c r="F221" s="39"/>
      <c r="G221" s="39">
        <v>1</v>
      </c>
      <c r="H221" s="39"/>
      <c r="I221" s="39"/>
      <c r="J221" s="39"/>
      <c r="K221" s="53" t="s">
        <v>136</v>
      </c>
      <c r="L221" s="39">
        <v>1</v>
      </c>
      <c r="M221" s="39">
        <v>1</v>
      </c>
      <c r="O221" s="19"/>
      <c r="P221" s="19"/>
      <c r="Q221" s="92"/>
      <c r="R221" s="92"/>
      <c r="S221" s="19"/>
      <c r="T221" s="19"/>
    </row>
    <row r="222" spans="1:20" ht="15.75">
      <c r="A222" s="8"/>
      <c r="B222" s="39"/>
      <c r="C222" s="39"/>
      <c r="D222" s="39"/>
      <c r="E222" s="39"/>
      <c r="F222" s="39"/>
      <c r="G222" s="39">
        <v>2</v>
      </c>
      <c r="H222" s="39"/>
      <c r="I222" s="39"/>
      <c r="J222" s="39"/>
      <c r="K222" s="53" t="s">
        <v>213</v>
      </c>
      <c r="L222" s="39">
        <v>1</v>
      </c>
      <c r="M222" s="39">
        <v>2</v>
      </c>
      <c r="O222" s="19"/>
      <c r="P222" s="19"/>
      <c r="Q222" s="92"/>
      <c r="R222" s="92"/>
      <c r="S222" s="19"/>
      <c r="T222" s="19"/>
    </row>
    <row r="223" spans="1:20" ht="15.75">
      <c r="A223" s="8"/>
      <c r="B223" s="39"/>
      <c r="C223" s="39"/>
      <c r="D223" s="39"/>
      <c r="E223" s="39"/>
      <c r="F223" s="39"/>
      <c r="G223" s="39">
        <v>2</v>
      </c>
      <c r="H223" s="39"/>
      <c r="I223" s="39"/>
      <c r="J223" s="39"/>
      <c r="K223" s="53" t="s">
        <v>214</v>
      </c>
      <c r="L223" s="39">
        <v>1</v>
      </c>
      <c r="M223" s="39">
        <v>2</v>
      </c>
      <c r="O223" s="19"/>
      <c r="P223" s="19"/>
      <c r="Q223" s="92"/>
      <c r="R223" s="92"/>
      <c r="S223" s="19"/>
      <c r="T223" s="19"/>
    </row>
    <row r="224" spans="1:20" ht="15.75">
      <c r="A224" s="8"/>
      <c r="B224" s="39"/>
      <c r="C224" s="39"/>
      <c r="D224" s="39"/>
      <c r="E224" s="39"/>
      <c r="F224" s="39"/>
      <c r="G224" s="39">
        <v>1</v>
      </c>
      <c r="H224" s="39"/>
      <c r="I224" s="39"/>
      <c r="J224" s="39"/>
      <c r="K224" s="53" t="s">
        <v>215</v>
      </c>
      <c r="L224" s="39">
        <v>1</v>
      </c>
      <c r="M224" s="39">
        <v>1</v>
      </c>
      <c r="O224" s="19"/>
      <c r="P224" s="19"/>
      <c r="Q224" s="92"/>
      <c r="R224" s="92"/>
      <c r="S224" s="19"/>
      <c r="T224" s="19"/>
    </row>
    <row r="225" spans="1:20" ht="15.75">
      <c r="A225" s="8"/>
      <c r="B225" s="39"/>
      <c r="C225" s="39"/>
      <c r="D225" s="39"/>
      <c r="E225" s="39">
        <v>3</v>
      </c>
      <c r="F225" s="39" t="s">
        <v>131</v>
      </c>
      <c r="G225" s="39">
        <v>8</v>
      </c>
      <c r="H225" s="39"/>
      <c r="I225" s="39"/>
      <c r="J225" s="39"/>
      <c r="K225" s="53" t="s">
        <v>60</v>
      </c>
      <c r="L225" s="39">
        <v>1</v>
      </c>
      <c r="M225" s="39">
        <v>2</v>
      </c>
      <c r="O225" s="19"/>
      <c r="P225" s="19"/>
      <c r="Q225" s="92"/>
      <c r="R225" s="92"/>
      <c r="S225" s="19"/>
      <c r="T225" s="19"/>
    </row>
    <row r="226" spans="1:20" ht="15.75">
      <c r="A226" s="8"/>
      <c r="B226" s="39"/>
      <c r="C226" s="39"/>
      <c r="D226" s="39"/>
      <c r="E226" s="39"/>
      <c r="F226" s="39"/>
      <c r="G226" s="39">
        <v>2</v>
      </c>
      <c r="H226" s="39"/>
      <c r="I226" s="39"/>
      <c r="J226" s="39"/>
      <c r="K226" s="53" t="s">
        <v>216</v>
      </c>
      <c r="L226" s="39">
        <v>1</v>
      </c>
      <c r="M226" s="39">
        <v>2</v>
      </c>
      <c r="O226" s="19"/>
      <c r="P226" s="19"/>
      <c r="Q226" s="92"/>
      <c r="R226" s="92"/>
      <c r="S226" s="19"/>
      <c r="T226" s="19"/>
    </row>
    <row r="227" spans="1:20" ht="15.75">
      <c r="A227" s="8"/>
      <c r="B227" s="39"/>
      <c r="C227" s="39"/>
      <c r="D227" s="39"/>
      <c r="E227" s="39"/>
      <c r="F227" s="39"/>
      <c r="G227" s="39">
        <v>2</v>
      </c>
      <c r="H227" s="39"/>
      <c r="I227" s="39"/>
      <c r="J227" s="39"/>
      <c r="K227" s="53" t="s">
        <v>128</v>
      </c>
      <c r="L227" s="39">
        <v>1</v>
      </c>
      <c r="M227" s="39">
        <v>2</v>
      </c>
      <c r="O227" s="19"/>
      <c r="P227" s="19"/>
      <c r="Q227" s="92"/>
      <c r="R227" s="92"/>
      <c r="S227" s="19"/>
      <c r="T227" s="19"/>
    </row>
    <row r="228" spans="1:20" ht="15.75">
      <c r="A228" s="8"/>
      <c r="B228" s="39"/>
      <c r="C228" s="39"/>
      <c r="D228" s="39"/>
      <c r="E228" s="39"/>
      <c r="F228" s="39"/>
      <c r="G228" s="39">
        <v>2</v>
      </c>
      <c r="H228" s="39"/>
      <c r="I228" s="39"/>
      <c r="J228" s="39"/>
      <c r="K228" s="53" t="s">
        <v>142</v>
      </c>
      <c r="L228" s="39">
        <v>1</v>
      </c>
      <c r="M228" s="39">
        <v>2</v>
      </c>
      <c r="O228" s="19"/>
      <c r="P228" s="19"/>
      <c r="Q228" s="92"/>
      <c r="R228" s="92"/>
      <c r="S228" s="19"/>
      <c r="T228" s="19"/>
    </row>
    <row r="229" spans="1:20" ht="15.75">
      <c r="A229" s="8"/>
      <c r="B229" s="39"/>
      <c r="C229" s="39"/>
      <c r="D229" s="39"/>
      <c r="E229" s="39"/>
      <c r="F229" s="39"/>
      <c r="G229" s="39">
        <v>1</v>
      </c>
      <c r="H229" s="39"/>
      <c r="I229" s="39"/>
      <c r="J229" s="39"/>
      <c r="K229" s="53" t="s">
        <v>217</v>
      </c>
      <c r="L229" s="39">
        <v>1</v>
      </c>
      <c r="M229" s="39">
        <v>1</v>
      </c>
      <c r="O229" s="19"/>
      <c r="P229" s="19"/>
      <c r="Q229" s="92"/>
      <c r="R229" s="92"/>
      <c r="S229" s="19"/>
      <c r="T229" s="19"/>
    </row>
    <row r="230" spans="1:20" ht="15.75">
      <c r="A230" s="8"/>
      <c r="B230" s="39"/>
      <c r="C230" s="39"/>
      <c r="D230" s="39"/>
      <c r="E230" s="39"/>
      <c r="F230" s="39"/>
      <c r="G230" s="39">
        <v>2</v>
      </c>
      <c r="H230" s="39"/>
      <c r="I230" s="39"/>
      <c r="J230" s="39"/>
      <c r="K230" s="53" t="s">
        <v>218</v>
      </c>
      <c r="L230" s="39">
        <v>1</v>
      </c>
      <c r="M230" s="39">
        <v>2</v>
      </c>
      <c r="O230" s="19"/>
      <c r="P230" s="19"/>
      <c r="Q230" s="92"/>
      <c r="R230" s="92"/>
      <c r="S230" s="19"/>
      <c r="T230" s="19"/>
    </row>
    <row r="231" spans="1:20" ht="31.5">
      <c r="A231" s="8"/>
      <c r="B231" s="39"/>
      <c r="C231" s="39"/>
      <c r="D231" s="39"/>
      <c r="E231" s="39"/>
      <c r="F231" s="39"/>
      <c r="G231" s="39">
        <v>2</v>
      </c>
      <c r="H231" s="39"/>
      <c r="I231" s="39"/>
      <c r="J231" s="39"/>
      <c r="K231" s="53" t="s">
        <v>219</v>
      </c>
      <c r="L231" s="39">
        <v>1</v>
      </c>
      <c r="M231" s="39">
        <v>2</v>
      </c>
      <c r="O231" s="19"/>
      <c r="P231" s="19"/>
      <c r="Q231" s="92"/>
      <c r="R231" s="92"/>
      <c r="S231" s="19"/>
      <c r="T231" s="19"/>
    </row>
    <row r="232" spans="1:20" ht="31.5">
      <c r="A232" s="8"/>
      <c r="B232" s="39"/>
      <c r="C232" s="39"/>
      <c r="D232" s="39"/>
      <c r="E232" s="39"/>
      <c r="F232" s="39"/>
      <c r="G232" s="39">
        <v>5</v>
      </c>
      <c r="H232" s="39"/>
      <c r="I232" s="39"/>
      <c r="J232" s="39"/>
      <c r="K232" s="53" t="s">
        <v>62</v>
      </c>
      <c r="L232" s="39">
        <v>1</v>
      </c>
      <c r="M232" s="39">
        <v>1</v>
      </c>
      <c r="O232" s="19"/>
      <c r="P232" s="19"/>
      <c r="Q232" s="92"/>
      <c r="R232" s="92"/>
      <c r="S232" s="19"/>
      <c r="T232" s="19"/>
    </row>
    <row r="233" spans="1:20" ht="15.75">
      <c r="A233" s="8"/>
      <c r="B233" s="39"/>
      <c r="C233" s="39"/>
      <c r="D233" s="39"/>
      <c r="E233" s="39"/>
      <c r="F233" s="39"/>
      <c r="G233" s="39">
        <v>1</v>
      </c>
      <c r="H233" s="39"/>
      <c r="I233" s="39"/>
      <c r="J233" s="39"/>
      <c r="K233" s="53" t="s">
        <v>130</v>
      </c>
      <c r="L233" s="39">
        <v>1</v>
      </c>
      <c r="M233" s="39">
        <v>1</v>
      </c>
      <c r="O233" s="19"/>
      <c r="P233" s="19"/>
      <c r="Q233" s="92"/>
      <c r="R233" s="92"/>
      <c r="S233" s="19"/>
      <c r="T233" s="19"/>
    </row>
    <row r="234" spans="1:20" ht="15.75">
      <c r="A234" s="8"/>
      <c r="B234" s="39"/>
      <c r="C234" s="39"/>
      <c r="D234" s="39"/>
      <c r="E234" s="39">
        <v>4</v>
      </c>
      <c r="F234" s="39" t="s">
        <v>140</v>
      </c>
      <c r="G234" s="39">
        <v>5</v>
      </c>
      <c r="H234" s="39"/>
      <c r="I234" s="39"/>
      <c r="J234" s="39"/>
      <c r="K234" s="53" t="s">
        <v>212</v>
      </c>
      <c r="L234" s="39">
        <v>1</v>
      </c>
      <c r="M234" s="39">
        <v>1</v>
      </c>
      <c r="O234" s="19"/>
      <c r="P234" s="19"/>
      <c r="Q234" s="92"/>
      <c r="R234" s="92"/>
      <c r="S234" s="19"/>
      <c r="T234" s="19"/>
    </row>
    <row r="235" spans="1:20" ht="31.5">
      <c r="A235" s="8"/>
      <c r="B235" s="39"/>
      <c r="C235" s="39"/>
      <c r="D235" s="39"/>
      <c r="E235" s="39"/>
      <c r="F235" s="39"/>
      <c r="G235" s="39">
        <v>4</v>
      </c>
      <c r="H235" s="39"/>
      <c r="I235" s="39"/>
      <c r="J235" s="39"/>
      <c r="K235" s="53" t="s">
        <v>220</v>
      </c>
      <c r="L235" s="39">
        <v>1</v>
      </c>
      <c r="M235" s="39">
        <v>1</v>
      </c>
      <c r="O235" s="19"/>
      <c r="P235" s="19"/>
      <c r="Q235" s="92"/>
      <c r="R235" s="92"/>
      <c r="S235" s="19"/>
      <c r="T235" s="19"/>
    </row>
    <row r="236" spans="1:20" ht="15.75">
      <c r="A236" s="8"/>
      <c r="B236" s="39"/>
      <c r="C236" s="39"/>
      <c r="D236" s="39"/>
      <c r="E236" s="39"/>
      <c r="F236" s="39"/>
      <c r="G236" s="39">
        <v>2</v>
      </c>
      <c r="H236" s="39"/>
      <c r="I236" s="39"/>
      <c r="J236" s="39"/>
      <c r="K236" s="53" t="s">
        <v>221</v>
      </c>
      <c r="L236" s="39">
        <v>1</v>
      </c>
      <c r="M236" s="39">
        <v>2</v>
      </c>
      <c r="O236" s="19"/>
      <c r="P236" s="19"/>
      <c r="Q236" s="92"/>
      <c r="R236" s="92"/>
      <c r="S236" s="19"/>
      <c r="T236" s="19"/>
    </row>
    <row r="237" spans="1:20" ht="15.75">
      <c r="A237" s="8"/>
      <c r="B237" s="39"/>
      <c r="C237" s="39"/>
      <c r="D237" s="39"/>
      <c r="E237" s="39"/>
      <c r="F237" s="39"/>
      <c r="G237" s="39">
        <v>1</v>
      </c>
      <c r="H237" s="39"/>
      <c r="I237" s="39"/>
      <c r="J237" s="39"/>
      <c r="K237" s="53" t="s">
        <v>222</v>
      </c>
      <c r="L237" s="39">
        <v>1</v>
      </c>
      <c r="M237" s="39">
        <v>1</v>
      </c>
      <c r="O237" s="19"/>
      <c r="P237" s="19"/>
      <c r="Q237" s="92"/>
      <c r="R237" s="92"/>
      <c r="S237" s="19"/>
      <c r="T237" s="19"/>
    </row>
    <row r="238" spans="1:20" ht="15.75">
      <c r="A238" s="8"/>
      <c r="B238" s="39"/>
      <c r="C238" s="39"/>
      <c r="D238" s="39"/>
      <c r="E238" s="39"/>
      <c r="F238" s="39"/>
      <c r="G238" s="39">
        <v>1</v>
      </c>
      <c r="H238" s="39"/>
      <c r="I238" s="39"/>
      <c r="J238" s="39"/>
      <c r="K238" s="53" t="s">
        <v>223</v>
      </c>
      <c r="L238" s="39">
        <v>1</v>
      </c>
      <c r="M238" s="39">
        <v>1</v>
      </c>
      <c r="O238" s="19"/>
      <c r="P238" s="19"/>
      <c r="Q238" s="92"/>
      <c r="R238" s="92"/>
      <c r="S238" s="19"/>
      <c r="T238" s="19"/>
    </row>
    <row r="239" spans="1:20" ht="15.75">
      <c r="A239" s="8"/>
      <c r="B239" s="39"/>
      <c r="C239" s="39"/>
      <c r="D239" s="39"/>
      <c r="E239" s="39"/>
      <c r="F239" s="39"/>
      <c r="G239" s="39">
        <v>1</v>
      </c>
      <c r="H239" s="39"/>
      <c r="I239" s="39"/>
      <c r="J239" s="39"/>
      <c r="K239" s="53" t="s">
        <v>224</v>
      </c>
      <c r="L239" s="39">
        <v>1</v>
      </c>
      <c r="M239" s="39">
        <v>1</v>
      </c>
      <c r="O239" s="19"/>
      <c r="P239" s="19"/>
      <c r="Q239" s="92"/>
      <c r="R239" s="92"/>
      <c r="S239" s="19"/>
      <c r="T239" s="19"/>
    </row>
    <row r="240" spans="1:20" ht="15.75">
      <c r="A240" s="8"/>
      <c r="B240" s="39"/>
      <c r="C240" s="39"/>
      <c r="D240" s="39"/>
      <c r="E240" s="39"/>
      <c r="F240" s="39"/>
      <c r="G240" s="39">
        <v>1</v>
      </c>
      <c r="H240" s="39"/>
      <c r="I240" s="39"/>
      <c r="J240" s="39"/>
      <c r="K240" s="53" t="s">
        <v>225</v>
      </c>
      <c r="L240" s="39">
        <v>1</v>
      </c>
      <c r="M240" s="39">
        <v>1</v>
      </c>
      <c r="O240" s="19"/>
      <c r="P240" s="19"/>
      <c r="Q240" s="92"/>
      <c r="R240" s="92"/>
      <c r="S240" s="19"/>
      <c r="T240" s="19"/>
    </row>
    <row r="241" spans="1:20" ht="15.75">
      <c r="A241" s="8"/>
      <c r="B241" s="39"/>
      <c r="C241" s="39"/>
      <c r="D241" s="39"/>
      <c r="E241" s="39"/>
      <c r="F241" s="39"/>
      <c r="G241" s="39">
        <v>1</v>
      </c>
      <c r="H241" s="39"/>
      <c r="I241" s="39"/>
      <c r="J241" s="39"/>
      <c r="K241" s="53" t="s">
        <v>226</v>
      </c>
      <c r="L241" s="39">
        <v>1</v>
      </c>
      <c r="M241" s="39">
        <v>1</v>
      </c>
      <c r="O241" s="19"/>
      <c r="P241" s="19"/>
      <c r="Q241" s="92"/>
      <c r="R241" s="92"/>
      <c r="S241" s="19"/>
      <c r="T241" s="19"/>
    </row>
    <row r="242" spans="1:20" ht="15.75">
      <c r="A242" s="8"/>
      <c r="B242" s="39"/>
      <c r="C242" s="39"/>
      <c r="D242" s="39"/>
      <c r="E242" s="39"/>
      <c r="F242" s="39"/>
      <c r="G242" s="39">
        <v>1</v>
      </c>
      <c r="H242" s="39"/>
      <c r="I242" s="39"/>
      <c r="J242" s="39"/>
      <c r="K242" s="53" t="s">
        <v>227</v>
      </c>
      <c r="L242" s="39">
        <v>1</v>
      </c>
      <c r="M242" s="39">
        <v>1</v>
      </c>
      <c r="O242" s="19"/>
      <c r="P242" s="19"/>
      <c r="Q242" s="92"/>
      <c r="R242" s="92"/>
      <c r="S242" s="19"/>
      <c r="T242" s="19"/>
    </row>
    <row r="243" spans="1:20" ht="15.75">
      <c r="A243" s="8"/>
      <c r="B243" s="39"/>
      <c r="C243" s="39"/>
      <c r="D243" s="39"/>
      <c r="E243" s="39"/>
      <c r="F243" s="39"/>
      <c r="G243" s="39">
        <v>1</v>
      </c>
      <c r="H243" s="39"/>
      <c r="I243" s="39"/>
      <c r="J243" s="39"/>
      <c r="K243" s="53" t="s">
        <v>228</v>
      </c>
      <c r="L243" s="39">
        <v>1</v>
      </c>
      <c r="M243" s="39">
        <v>1</v>
      </c>
      <c r="O243" s="19"/>
      <c r="P243" s="19"/>
      <c r="Q243" s="92"/>
      <c r="R243" s="92"/>
      <c r="S243" s="19"/>
      <c r="T243" s="19"/>
    </row>
    <row r="244" spans="1:20" ht="15.75">
      <c r="A244" s="8"/>
      <c r="B244" s="39"/>
      <c r="C244" s="39"/>
      <c r="D244" s="39"/>
      <c r="E244" s="39"/>
      <c r="F244" s="39"/>
      <c r="G244" s="39">
        <v>1</v>
      </c>
      <c r="H244" s="39"/>
      <c r="I244" s="39"/>
      <c r="J244" s="39"/>
      <c r="K244" s="53" t="s">
        <v>227</v>
      </c>
      <c r="L244" s="39">
        <v>1</v>
      </c>
      <c r="M244" s="39">
        <v>1</v>
      </c>
      <c r="O244" s="19"/>
      <c r="P244" s="19"/>
      <c r="Q244" s="92"/>
      <c r="R244" s="92"/>
      <c r="S244" s="19"/>
      <c r="T244" s="19"/>
    </row>
    <row r="245" spans="1:20" ht="15.75">
      <c r="A245" s="8"/>
      <c r="B245" s="39"/>
      <c r="C245" s="39"/>
      <c r="D245" s="39"/>
      <c r="E245" s="39"/>
      <c r="F245" s="39"/>
      <c r="G245" s="39">
        <v>1</v>
      </c>
      <c r="H245" s="39"/>
      <c r="I245" s="39"/>
      <c r="J245" s="39"/>
      <c r="K245" s="53" t="s">
        <v>228</v>
      </c>
      <c r="L245" s="39">
        <v>1</v>
      </c>
      <c r="M245" s="39">
        <v>1</v>
      </c>
      <c r="O245" s="19"/>
      <c r="P245" s="19"/>
      <c r="Q245" s="92"/>
      <c r="R245" s="92"/>
      <c r="S245" s="19"/>
      <c r="T245" s="19"/>
    </row>
    <row r="246" spans="1:20" ht="15.75">
      <c r="A246" s="8"/>
      <c r="B246" s="39"/>
      <c r="C246" s="39"/>
      <c r="D246" s="39"/>
      <c r="E246" s="39">
        <v>4</v>
      </c>
      <c r="F246" s="39" t="s">
        <v>146</v>
      </c>
      <c r="G246" s="39">
        <v>1</v>
      </c>
      <c r="H246" s="39"/>
      <c r="I246" s="39"/>
      <c r="J246" s="39"/>
      <c r="K246" s="53" t="s">
        <v>229</v>
      </c>
      <c r="L246" s="39">
        <v>1</v>
      </c>
      <c r="M246" s="39">
        <v>1</v>
      </c>
      <c r="O246" s="19"/>
      <c r="P246" s="92"/>
      <c r="Q246" s="92"/>
      <c r="R246" s="92"/>
      <c r="S246" s="19"/>
      <c r="T246" s="19"/>
    </row>
    <row r="247" spans="1:20" ht="15.75">
      <c r="A247" s="8"/>
      <c r="B247" s="39"/>
      <c r="C247" s="39"/>
      <c r="D247" s="39"/>
      <c r="E247" s="39"/>
      <c r="F247" s="39"/>
      <c r="G247" s="39">
        <v>1</v>
      </c>
      <c r="H247" s="39"/>
      <c r="I247" s="39"/>
      <c r="J247" s="39"/>
      <c r="K247" s="53" t="s">
        <v>230</v>
      </c>
      <c r="L247" s="39">
        <v>1</v>
      </c>
      <c r="M247" s="39">
        <v>1</v>
      </c>
      <c r="O247" s="19"/>
      <c r="P247" s="92"/>
      <c r="Q247" s="92"/>
      <c r="R247" s="92"/>
      <c r="S247" s="19"/>
      <c r="T247" s="19"/>
    </row>
    <row r="248" spans="1:20" ht="15.75">
      <c r="A248" s="8"/>
      <c r="B248" s="39"/>
      <c r="C248" s="39"/>
      <c r="D248" s="39"/>
      <c r="E248" s="39"/>
      <c r="F248" s="39"/>
      <c r="G248" s="39">
        <v>1</v>
      </c>
      <c r="H248" s="39"/>
      <c r="I248" s="39"/>
      <c r="J248" s="39"/>
      <c r="K248" s="53" t="s">
        <v>231</v>
      </c>
      <c r="L248" s="39">
        <v>1</v>
      </c>
      <c r="M248" s="39">
        <v>1</v>
      </c>
      <c r="O248" s="19"/>
      <c r="P248" s="92"/>
      <c r="Q248" s="92"/>
      <c r="R248" s="92"/>
      <c r="S248" s="19"/>
      <c r="T248" s="19"/>
    </row>
    <row r="249" spans="1:20" ht="15.75">
      <c r="A249" s="8"/>
      <c r="B249" s="39"/>
      <c r="C249" s="39"/>
      <c r="D249" s="39"/>
      <c r="E249" s="39"/>
      <c r="F249" s="39"/>
      <c r="G249" s="39">
        <v>1</v>
      </c>
      <c r="H249" s="39"/>
      <c r="I249" s="39"/>
      <c r="J249" s="39"/>
      <c r="K249" s="53" t="s">
        <v>154</v>
      </c>
      <c r="L249" s="39">
        <v>1</v>
      </c>
      <c r="M249" s="39">
        <v>1</v>
      </c>
      <c r="O249" s="19"/>
      <c r="P249" s="92"/>
      <c r="Q249" s="92"/>
      <c r="R249" s="92"/>
      <c r="S249" s="19"/>
      <c r="T249" s="19"/>
    </row>
    <row r="250" spans="1:20" ht="15.75">
      <c r="A250" s="8"/>
      <c r="B250" s="39"/>
      <c r="C250" s="39"/>
      <c r="D250" s="39"/>
      <c r="E250" s="39"/>
      <c r="F250" s="39"/>
      <c r="G250" s="39">
        <v>1</v>
      </c>
      <c r="H250" s="39"/>
      <c r="I250" s="39"/>
      <c r="J250" s="39"/>
      <c r="K250" s="53" t="s">
        <v>127</v>
      </c>
      <c r="L250" s="39">
        <v>1</v>
      </c>
      <c r="M250" s="39">
        <v>1</v>
      </c>
      <c r="O250" s="19"/>
      <c r="P250" s="92"/>
      <c r="Q250" s="92"/>
      <c r="R250" s="92"/>
      <c r="S250" s="19"/>
      <c r="T250" s="19"/>
    </row>
    <row r="251" spans="1:20" ht="15.75">
      <c r="A251" s="8"/>
      <c r="B251" s="39"/>
      <c r="C251" s="39"/>
      <c r="D251" s="39"/>
      <c r="E251" s="39"/>
      <c r="F251" s="39"/>
      <c r="G251" s="39">
        <v>3</v>
      </c>
      <c r="H251" s="39"/>
      <c r="I251" s="39"/>
      <c r="J251" s="39"/>
      <c r="K251" s="53" t="s">
        <v>148</v>
      </c>
      <c r="L251" s="39">
        <v>1</v>
      </c>
      <c r="M251" s="39">
        <v>3</v>
      </c>
      <c r="O251" s="19"/>
      <c r="P251" s="92"/>
      <c r="Q251" s="92"/>
      <c r="R251" s="92"/>
      <c r="S251" s="19"/>
      <c r="T251" s="19"/>
    </row>
    <row r="252" spans="1:20" ht="15.75">
      <c r="A252" s="8"/>
      <c r="B252" s="39"/>
      <c r="C252" s="39"/>
      <c r="D252" s="39"/>
      <c r="E252" s="39"/>
      <c r="F252" s="39"/>
      <c r="G252" s="39">
        <v>2</v>
      </c>
      <c r="H252" s="39"/>
      <c r="I252" s="39"/>
      <c r="J252" s="39"/>
      <c r="K252" s="53" t="s">
        <v>210</v>
      </c>
      <c r="L252" s="39">
        <v>1</v>
      </c>
      <c r="M252" s="39">
        <v>2</v>
      </c>
      <c r="O252" s="19"/>
      <c r="P252" s="92"/>
      <c r="Q252" s="92"/>
      <c r="R252" s="92"/>
      <c r="S252" s="19"/>
      <c r="T252" s="19"/>
    </row>
    <row r="253" spans="1:20" ht="15.75">
      <c r="A253" s="8"/>
      <c r="B253" s="39"/>
      <c r="C253" s="39"/>
      <c r="D253" s="39"/>
      <c r="E253" s="39"/>
      <c r="F253" s="39"/>
      <c r="G253" s="39">
        <v>3</v>
      </c>
      <c r="H253" s="39"/>
      <c r="I253" s="39"/>
      <c r="J253" s="39"/>
      <c r="K253" s="53" t="s">
        <v>232</v>
      </c>
      <c r="L253" s="39">
        <v>1</v>
      </c>
      <c r="M253" s="39">
        <v>3</v>
      </c>
      <c r="O253" s="19"/>
      <c r="P253" s="92"/>
      <c r="Q253" s="92"/>
      <c r="R253" s="92"/>
      <c r="S253" s="19"/>
      <c r="T253" s="19"/>
    </row>
    <row r="254" spans="1:20" ht="15.75">
      <c r="A254" s="8"/>
      <c r="B254" s="39"/>
      <c r="C254" s="39"/>
      <c r="D254" s="39"/>
      <c r="E254" s="39"/>
      <c r="F254" s="39"/>
      <c r="G254" s="39">
        <v>5</v>
      </c>
      <c r="H254" s="39"/>
      <c r="I254" s="39"/>
      <c r="J254" s="39"/>
      <c r="K254" s="53" t="s">
        <v>76</v>
      </c>
      <c r="L254" s="39">
        <v>1</v>
      </c>
      <c r="M254" s="39">
        <v>0</v>
      </c>
      <c r="O254" s="19"/>
      <c r="P254" s="92"/>
      <c r="Q254" s="92"/>
      <c r="R254" s="92"/>
      <c r="S254" s="19"/>
      <c r="T254" s="19"/>
    </row>
    <row r="255" spans="1:20" ht="15.75">
      <c r="A255" s="8"/>
      <c r="B255" s="39"/>
      <c r="C255" s="39"/>
      <c r="D255" s="39"/>
      <c r="E255" s="39"/>
      <c r="F255" s="39"/>
      <c r="G255" s="39">
        <v>4</v>
      </c>
      <c r="H255" s="39"/>
      <c r="I255" s="39"/>
      <c r="J255" s="39"/>
      <c r="K255" s="53" t="s">
        <v>212</v>
      </c>
      <c r="L255" s="39">
        <v>1</v>
      </c>
      <c r="M255" s="39">
        <v>1</v>
      </c>
      <c r="O255" s="19"/>
      <c r="P255" s="92"/>
      <c r="Q255" s="92"/>
      <c r="R255" s="92"/>
      <c r="S255" s="19"/>
      <c r="T255" s="19"/>
    </row>
    <row r="256" spans="1:20" ht="15.75">
      <c r="A256" s="146" t="s">
        <v>55</v>
      </c>
      <c r="B256" s="147"/>
      <c r="C256" s="147"/>
      <c r="D256" s="148"/>
      <c r="E256" s="83">
        <v>3</v>
      </c>
      <c r="F256" s="83">
        <v>6</v>
      </c>
      <c r="G256" s="83">
        <f>SUM(G213:G255)</f>
        <v>140</v>
      </c>
      <c r="H256" s="83">
        <v>5</v>
      </c>
      <c r="I256" s="83"/>
      <c r="J256" s="83"/>
      <c r="K256" s="83">
        <v>30</v>
      </c>
      <c r="L256" s="83">
        <v>28</v>
      </c>
      <c r="M256" s="83">
        <f>SUM(M213:M255)</f>
        <v>60</v>
      </c>
      <c r="O256" s="19"/>
      <c r="P256" s="19"/>
      <c r="Q256" s="19"/>
      <c r="R256" s="19"/>
      <c r="S256" s="19"/>
      <c r="T256" s="19"/>
    </row>
    <row r="257" spans="1:20" ht="31.5">
      <c r="A257" s="8">
        <v>6</v>
      </c>
      <c r="B257" s="39" t="s">
        <v>49</v>
      </c>
      <c r="C257" s="39" t="s">
        <v>63</v>
      </c>
      <c r="D257" s="39" t="s">
        <v>64</v>
      </c>
      <c r="E257" s="39">
        <v>2</v>
      </c>
      <c r="F257" s="39" t="s">
        <v>233</v>
      </c>
      <c r="G257" s="39">
        <v>6</v>
      </c>
      <c r="H257" s="39"/>
      <c r="I257" s="39"/>
      <c r="J257" s="39"/>
      <c r="K257" s="53" t="s">
        <v>234</v>
      </c>
      <c r="L257" s="39">
        <v>1</v>
      </c>
      <c r="M257" s="39">
        <v>2</v>
      </c>
      <c r="O257" s="19"/>
      <c r="P257" s="19"/>
      <c r="Q257" s="92"/>
      <c r="R257" s="92"/>
      <c r="S257" s="19"/>
      <c r="T257" s="19"/>
    </row>
    <row r="258" spans="1:20" ht="31.5">
      <c r="A258" s="8"/>
      <c r="B258" s="39"/>
      <c r="C258" s="39"/>
      <c r="D258" s="39"/>
      <c r="E258" s="39"/>
      <c r="F258" s="39"/>
      <c r="G258" s="39">
        <v>4</v>
      </c>
      <c r="H258" s="39"/>
      <c r="I258" s="39"/>
      <c r="J258" s="39"/>
      <c r="K258" s="53" t="s">
        <v>241</v>
      </c>
      <c r="L258" s="39">
        <v>1</v>
      </c>
      <c r="M258" s="39">
        <v>2</v>
      </c>
      <c r="O258" s="19"/>
      <c r="P258" s="19"/>
      <c r="Q258" s="92"/>
      <c r="R258" s="92"/>
      <c r="S258" s="19"/>
      <c r="T258" s="19"/>
    </row>
    <row r="259" spans="1:20" ht="15.75">
      <c r="A259" s="8"/>
      <c r="B259" s="39"/>
      <c r="C259" s="39"/>
      <c r="D259" s="39"/>
      <c r="E259" s="39"/>
      <c r="F259" s="39"/>
      <c r="G259" s="39">
        <v>3</v>
      </c>
      <c r="H259" s="39"/>
      <c r="I259" s="39"/>
      <c r="J259" s="39"/>
      <c r="K259" s="53" t="s">
        <v>235</v>
      </c>
      <c r="L259" s="39">
        <v>1</v>
      </c>
      <c r="M259" s="39">
        <v>3</v>
      </c>
      <c r="O259" s="19"/>
      <c r="P259" s="19"/>
      <c r="Q259" s="92"/>
      <c r="R259" s="92"/>
      <c r="S259" s="19"/>
      <c r="T259" s="19"/>
    </row>
    <row r="260" spans="1:20" ht="15.75">
      <c r="A260" s="8"/>
      <c r="B260" s="39"/>
      <c r="C260" s="39"/>
      <c r="D260" s="39"/>
      <c r="E260" s="39"/>
      <c r="F260" s="39"/>
      <c r="G260" s="39">
        <v>2</v>
      </c>
      <c r="H260" s="39"/>
      <c r="I260" s="39"/>
      <c r="J260" s="39"/>
      <c r="K260" s="53" t="s">
        <v>236</v>
      </c>
      <c r="L260" s="39">
        <v>1</v>
      </c>
      <c r="M260" s="39">
        <v>2</v>
      </c>
      <c r="O260" s="19"/>
      <c r="P260" s="19"/>
      <c r="Q260" s="92"/>
      <c r="R260" s="92"/>
      <c r="S260" s="19"/>
      <c r="T260" s="19"/>
    </row>
    <row r="261" spans="1:20" ht="31.5">
      <c r="A261" s="8"/>
      <c r="B261" s="39"/>
      <c r="C261" s="39"/>
      <c r="D261" s="39"/>
      <c r="E261" s="39"/>
      <c r="F261" s="39"/>
      <c r="G261" s="39">
        <v>2</v>
      </c>
      <c r="H261" s="39"/>
      <c r="I261" s="39"/>
      <c r="J261" s="39"/>
      <c r="K261" s="53" t="s">
        <v>237</v>
      </c>
      <c r="L261" s="39">
        <v>1</v>
      </c>
      <c r="M261" s="39">
        <v>2</v>
      </c>
      <c r="O261" s="19"/>
      <c r="P261" s="19"/>
      <c r="Q261" s="92"/>
      <c r="R261" s="92"/>
      <c r="S261" s="19"/>
      <c r="T261" s="19"/>
    </row>
    <row r="262" spans="1:20" ht="15.75">
      <c r="A262" s="8"/>
      <c r="B262" s="39"/>
      <c r="C262" s="39"/>
      <c r="D262" s="39"/>
      <c r="E262" s="39"/>
      <c r="F262" s="39"/>
      <c r="G262" s="39">
        <v>1</v>
      </c>
      <c r="H262" s="39"/>
      <c r="I262" s="39"/>
      <c r="J262" s="39"/>
      <c r="K262" s="53" t="s">
        <v>238</v>
      </c>
      <c r="L262" s="39">
        <v>1</v>
      </c>
      <c r="M262" s="39">
        <v>1</v>
      </c>
      <c r="O262" s="19"/>
      <c r="P262" s="19"/>
      <c r="Q262" s="92"/>
      <c r="R262" s="92"/>
      <c r="S262" s="19"/>
      <c r="T262" s="19"/>
    </row>
    <row r="263" spans="1:20" ht="15.75">
      <c r="A263" s="8"/>
      <c r="B263" s="39"/>
      <c r="C263" s="39"/>
      <c r="D263" s="39"/>
      <c r="E263" s="39"/>
      <c r="F263" s="39"/>
      <c r="G263" s="39">
        <v>2</v>
      </c>
      <c r="H263" s="39"/>
      <c r="I263" s="39"/>
      <c r="J263" s="39"/>
      <c r="K263" s="53" t="s">
        <v>277</v>
      </c>
      <c r="L263" s="39">
        <v>1</v>
      </c>
      <c r="M263" s="39">
        <v>2</v>
      </c>
      <c r="O263" s="19"/>
      <c r="P263" s="19"/>
      <c r="Q263" s="92"/>
      <c r="R263" s="92"/>
      <c r="S263" s="19"/>
      <c r="T263" s="19"/>
    </row>
    <row r="264" spans="1:20" ht="15.75">
      <c r="A264" s="8"/>
      <c r="B264" s="39"/>
      <c r="C264" s="39"/>
      <c r="D264" s="39"/>
      <c r="E264" s="39"/>
      <c r="F264" s="39"/>
      <c r="G264" s="39">
        <v>1</v>
      </c>
      <c r="H264" s="39"/>
      <c r="I264" s="39"/>
      <c r="J264" s="39"/>
      <c r="K264" s="53" t="s">
        <v>239</v>
      </c>
      <c r="L264" s="39">
        <v>1</v>
      </c>
      <c r="M264" s="39">
        <v>1</v>
      </c>
      <c r="O264" s="19"/>
      <c r="P264" s="19"/>
      <c r="Q264" s="92"/>
      <c r="R264" s="92"/>
      <c r="S264" s="19"/>
      <c r="T264" s="19"/>
    </row>
    <row r="265" spans="1:20" ht="15.75">
      <c r="A265" s="8"/>
      <c r="B265" s="39"/>
      <c r="C265" s="39"/>
      <c r="D265" s="39"/>
      <c r="E265" s="39"/>
      <c r="F265" s="39"/>
      <c r="G265" s="39">
        <v>2</v>
      </c>
      <c r="H265" s="39"/>
      <c r="I265" s="39"/>
      <c r="J265" s="39"/>
      <c r="K265" s="53" t="s">
        <v>229</v>
      </c>
      <c r="L265" s="39">
        <v>1</v>
      </c>
      <c r="M265" s="39">
        <v>2</v>
      </c>
      <c r="O265" s="19"/>
      <c r="P265" s="19"/>
      <c r="Q265" s="92"/>
      <c r="R265" s="92"/>
      <c r="S265" s="19"/>
      <c r="T265" s="19"/>
    </row>
    <row r="266" spans="1:20" ht="15.75">
      <c r="A266" s="8"/>
      <c r="B266" s="39"/>
      <c r="C266" s="39"/>
      <c r="D266" s="39"/>
      <c r="E266" s="39"/>
      <c r="F266" s="39"/>
      <c r="G266" s="39">
        <v>2</v>
      </c>
      <c r="H266" s="39"/>
      <c r="I266" s="39"/>
      <c r="J266" s="39"/>
      <c r="K266" s="53" t="s">
        <v>240</v>
      </c>
      <c r="L266" s="39">
        <v>1</v>
      </c>
      <c r="M266" s="39">
        <v>2</v>
      </c>
      <c r="O266" s="19"/>
      <c r="P266" s="19"/>
      <c r="Q266" s="92"/>
      <c r="R266" s="92"/>
      <c r="S266" s="19"/>
      <c r="T266" s="19"/>
    </row>
    <row r="267" spans="1:20" ht="15.75">
      <c r="A267" s="8"/>
      <c r="B267" s="39"/>
      <c r="C267" s="39"/>
      <c r="D267" s="39"/>
      <c r="E267" s="39">
        <v>3</v>
      </c>
      <c r="F267" s="39" t="s">
        <v>242</v>
      </c>
      <c r="G267" s="39">
        <v>3</v>
      </c>
      <c r="H267" s="39"/>
      <c r="I267" s="39"/>
      <c r="J267" s="39"/>
      <c r="K267" s="53" t="s">
        <v>243</v>
      </c>
      <c r="L267" s="39">
        <v>1</v>
      </c>
      <c r="M267" s="39">
        <v>1</v>
      </c>
      <c r="O267" s="19"/>
      <c r="P267" s="19"/>
      <c r="Q267" s="92"/>
      <c r="R267" s="92"/>
      <c r="S267" s="19"/>
      <c r="T267" s="19"/>
    </row>
    <row r="268" spans="1:20" ht="15.75">
      <c r="A268" s="8"/>
      <c r="B268" s="39"/>
      <c r="C268" s="39"/>
      <c r="D268" s="39"/>
      <c r="E268" s="39"/>
      <c r="F268" s="39"/>
      <c r="G268" s="39">
        <v>3</v>
      </c>
      <c r="H268" s="39"/>
      <c r="I268" s="39"/>
      <c r="J268" s="39"/>
      <c r="K268" s="53" t="s">
        <v>235</v>
      </c>
      <c r="L268" s="39">
        <v>1</v>
      </c>
      <c r="M268" s="39">
        <v>3</v>
      </c>
      <c r="O268" s="19"/>
      <c r="P268" s="19"/>
      <c r="Q268" s="92"/>
      <c r="R268" s="92"/>
      <c r="S268" s="19"/>
      <c r="T268" s="19"/>
    </row>
    <row r="269" spans="1:20" ht="15.75">
      <c r="A269" s="8"/>
      <c r="B269" s="39"/>
      <c r="C269" s="39"/>
      <c r="D269" s="39"/>
      <c r="E269" s="39"/>
      <c r="F269" s="39"/>
      <c r="G269" s="39">
        <v>2</v>
      </c>
      <c r="H269" s="39"/>
      <c r="I269" s="39"/>
      <c r="J269" s="39"/>
      <c r="K269" s="53" t="s">
        <v>244</v>
      </c>
      <c r="L269" s="39">
        <v>1</v>
      </c>
      <c r="M269" s="39">
        <v>2</v>
      </c>
      <c r="O269" s="19"/>
      <c r="P269" s="19"/>
      <c r="Q269" s="92"/>
      <c r="R269" s="92"/>
      <c r="S269" s="19"/>
      <c r="T269" s="19"/>
    </row>
    <row r="270" spans="1:20" ht="31.5">
      <c r="A270" s="8"/>
      <c r="B270" s="39"/>
      <c r="C270" s="39"/>
      <c r="D270" s="39"/>
      <c r="E270" s="39"/>
      <c r="F270" s="39"/>
      <c r="G270" s="39">
        <v>3</v>
      </c>
      <c r="H270" s="39"/>
      <c r="I270" s="39"/>
      <c r="J270" s="39"/>
      <c r="K270" s="53" t="s">
        <v>245</v>
      </c>
      <c r="L270" s="39">
        <v>1</v>
      </c>
      <c r="M270" s="39">
        <v>3</v>
      </c>
      <c r="O270" s="19"/>
      <c r="P270" s="19"/>
      <c r="Q270" s="92"/>
      <c r="R270" s="92"/>
      <c r="S270" s="19"/>
      <c r="T270" s="19"/>
    </row>
    <row r="271" spans="1:20" ht="15.75">
      <c r="A271" s="8"/>
      <c r="B271" s="39"/>
      <c r="C271" s="39"/>
      <c r="D271" s="39"/>
      <c r="E271" s="39"/>
      <c r="F271" s="39"/>
      <c r="G271" s="39">
        <v>2</v>
      </c>
      <c r="H271" s="39"/>
      <c r="I271" s="39"/>
      <c r="J271" s="39"/>
      <c r="K271" s="53" t="s">
        <v>246</v>
      </c>
      <c r="L271" s="39">
        <v>1</v>
      </c>
      <c r="M271" s="39">
        <v>2</v>
      </c>
      <c r="O271" s="19"/>
      <c r="P271" s="19"/>
      <c r="Q271" s="92"/>
      <c r="R271" s="92"/>
      <c r="S271" s="19"/>
      <c r="T271" s="19"/>
    </row>
    <row r="272" spans="1:20" ht="15.75">
      <c r="A272" s="8"/>
      <c r="B272" s="39"/>
      <c r="C272" s="39"/>
      <c r="D272" s="39"/>
      <c r="E272" s="39"/>
      <c r="F272" s="39"/>
      <c r="G272" s="39">
        <v>2</v>
      </c>
      <c r="H272" s="39"/>
      <c r="I272" s="39"/>
      <c r="J272" s="39"/>
      <c r="K272" s="53" t="s">
        <v>247</v>
      </c>
      <c r="L272" s="39">
        <v>1</v>
      </c>
      <c r="M272" s="39">
        <v>2</v>
      </c>
      <c r="O272" s="19"/>
      <c r="P272" s="19"/>
      <c r="Q272" s="92"/>
      <c r="R272" s="92"/>
      <c r="S272" s="19"/>
      <c r="T272" s="19"/>
    </row>
    <row r="273" spans="1:20" ht="15.75">
      <c r="A273" s="8"/>
      <c r="B273" s="39"/>
      <c r="C273" s="39"/>
      <c r="D273" s="39"/>
      <c r="E273" s="39"/>
      <c r="F273" s="39"/>
      <c r="G273" s="39">
        <v>3</v>
      </c>
      <c r="H273" s="39"/>
      <c r="I273" s="39"/>
      <c r="J273" s="39"/>
      <c r="K273" s="53" t="s">
        <v>248</v>
      </c>
      <c r="L273" s="39">
        <v>1</v>
      </c>
      <c r="M273" s="39">
        <v>1</v>
      </c>
      <c r="O273" s="19"/>
      <c r="P273" s="19"/>
      <c r="Q273" s="92"/>
      <c r="R273" s="92"/>
      <c r="S273" s="19"/>
      <c r="T273" s="19"/>
    </row>
    <row r="274" spans="1:20" ht="31.5">
      <c r="A274" s="8"/>
      <c r="B274" s="39"/>
      <c r="C274" s="39"/>
      <c r="D274" s="39"/>
      <c r="E274" s="39"/>
      <c r="F274" s="39"/>
      <c r="G274" s="39">
        <v>3</v>
      </c>
      <c r="H274" s="39"/>
      <c r="I274" s="39"/>
      <c r="J274" s="39"/>
      <c r="K274" s="53" t="s">
        <v>241</v>
      </c>
      <c r="L274" s="39">
        <v>1</v>
      </c>
      <c r="M274" s="39">
        <v>1</v>
      </c>
      <c r="O274" s="19"/>
      <c r="P274" s="19"/>
      <c r="Q274" s="92"/>
      <c r="R274" s="92"/>
      <c r="S274" s="19"/>
      <c r="T274" s="19"/>
    </row>
    <row r="275" spans="1:20" ht="15.75">
      <c r="A275" s="8"/>
      <c r="B275" s="39"/>
      <c r="C275" s="39"/>
      <c r="D275" s="39"/>
      <c r="E275" s="39"/>
      <c r="F275" s="39"/>
      <c r="G275" s="39">
        <v>3</v>
      </c>
      <c r="H275" s="39"/>
      <c r="I275" s="39"/>
      <c r="J275" s="39"/>
      <c r="K275" s="53" t="s">
        <v>249</v>
      </c>
      <c r="L275" s="39">
        <v>1</v>
      </c>
      <c r="M275" s="39">
        <v>1</v>
      </c>
      <c r="O275" s="19"/>
      <c r="P275" s="19"/>
      <c r="Q275" s="92"/>
      <c r="R275" s="92"/>
      <c r="S275" s="19"/>
      <c r="T275" s="19"/>
    </row>
    <row r="276" spans="1:20" ht="15.75">
      <c r="A276" s="146" t="s">
        <v>55</v>
      </c>
      <c r="B276" s="147"/>
      <c r="C276" s="147"/>
      <c r="D276" s="148"/>
      <c r="E276" s="83">
        <v>2</v>
      </c>
      <c r="F276" s="83">
        <v>2</v>
      </c>
      <c r="G276" s="83">
        <f>SUM(G257:G275)</f>
        <v>49</v>
      </c>
      <c r="H276" s="83">
        <v>1</v>
      </c>
      <c r="I276" s="83"/>
      <c r="J276" s="83"/>
      <c r="K276" s="83">
        <v>13</v>
      </c>
      <c r="L276" s="83">
        <v>13</v>
      </c>
      <c r="M276" s="83">
        <f>SUM(M257:M275)</f>
        <v>35</v>
      </c>
      <c r="O276" s="19"/>
      <c r="P276" s="19"/>
      <c r="Q276" s="19"/>
      <c r="R276" s="19"/>
      <c r="S276" s="19"/>
      <c r="T276" s="19"/>
    </row>
    <row r="277" spans="1:20" ht="15.75">
      <c r="A277" s="151" t="s">
        <v>66</v>
      </c>
      <c r="B277" s="152"/>
      <c r="C277" s="152"/>
      <c r="D277" s="152"/>
      <c r="E277" s="153"/>
      <c r="F277" s="76">
        <f>F276+F256+F212+F210+F193+F186</f>
        <v>18</v>
      </c>
      <c r="G277" s="86">
        <f>G276+G256+G212+G210+G193+G186</f>
        <v>383</v>
      </c>
      <c r="H277" s="87">
        <f>H276+H256+H212+H210+H193+H186</f>
        <v>10</v>
      </c>
      <c r="I277" s="41"/>
      <c r="J277" s="80"/>
      <c r="K277" s="76">
        <v>56</v>
      </c>
      <c r="L277" s="86">
        <f>L276+L256+L212+L210+L193+L186</f>
        <v>111</v>
      </c>
      <c r="M277" s="86">
        <f>M276+M256+M212+M210+M193+M186</f>
        <v>236</v>
      </c>
      <c r="O277" s="19"/>
      <c r="P277" s="19"/>
      <c r="Q277" s="19"/>
      <c r="R277" s="19"/>
      <c r="S277" s="19"/>
      <c r="T277" s="19"/>
    </row>
    <row r="278" spans="1:20" ht="15.75">
      <c r="A278" s="134" t="s">
        <v>50</v>
      </c>
      <c r="B278" s="149"/>
      <c r="C278" s="149"/>
      <c r="D278" s="149"/>
      <c r="E278" s="149"/>
      <c r="F278" s="149"/>
      <c r="G278" s="149"/>
      <c r="H278" s="149"/>
      <c r="I278" s="149"/>
      <c r="J278" s="149"/>
      <c r="K278" s="149"/>
      <c r="L278" s="149"/>
      <c r="M278" s="149"/>
      <c r="O278" s="19"/>
      <c r="P278" s="19"/>
      <c r="Q278" s="19"/>
      <c r="R278" s="19"/>
      <c r="S278" s="19"/>
      <c r="T278" s="19"/>
    </row>
    <row r="279" spans="1:20" ht="31.5">
      <c r="A279" s="8">
        <v>7</v>
      </c>
      <c r="B279" s="39" t="s">
        <v>49</v>
      </c>
      <c r="C279" s="39" t="s">
        <v>51</v>
      </c>
      <c r="D279" s="39" t="s">
        <v>52</v>
      </c>
      <c r="E279" s="39">
        <v>3</v>
      </c>
      <c r="F279" s="39" t="s">
        <v>83</v>
      </c>
      <c r="G279" s="39">
        <v>5</v>
      </c>
      <c r="H279" s="39"/>
      <c r="I279" s="39"/>
      <c r="J279" s="39"/>
      <c r="K279" s="53" t="s">
        <v>53</v>
      </c>
      <c r="L279" s="39">
        <v>1</v>
      </c>
      <c r="M279" s="39">
        <v>5</v>
      </c>
      <c r="O279" s="19"/>
      <c r="P279" s="92"/>
      <c r="Q279" s="92"/>
      <c r="R279" s="19"/>
      <c r="S279" s="19"/>
      <c r="T279" s="19"/>
    </row>
    <row r="280" spans="1:20" ht="15.75">
      <c r="A280" s="8"/>
      <c r="B280" s="39"/>
      <c r="C280" s="39"/>
      <c r="D280" s="39"/>
      <c r="E280" s="39"/>
      <c r="F280" s="39"/>
      <c r="G280" s="39">
        <v>1</v>
      </c>
      <c r="H280" s="39"/>
      <c r="I280" s="39"/>
      <c r="J280" s="39"/>
      <c r="K280" s="53" t="s">
        <v>84</v>
      </c>
      <c r="L280" s="39">
        <v>1</v>
      </c>
      <c r="M280" s="39">
        <v>1</v>
      </c>
      <c r="O280" s="19"/>
      <c r="P280" s="92"/>
      <c r="Q280" s="92"/>
      <c r="R280" s="19"/>
      <c r="S280" s="19"/>
      <c r="T280" s="19"/>
    </row>
    <row r="281" spans="1:20" ht="15.75">
      <c r="A281" s="8"/>
      <c r="B281" s="39"/>
      <c r="C281" s="39"/>
      <c r="D281" s="39"/>
      <c r="E281" s="39"/>
      <c r="F281" s="39"/>
      <c r="G281" s="39">
        <v>4</v>
      </c>
      <c r="H281" s="39"/>
      <c r="I281" s="39"/>
      <c r="J281" s="39"/>
      <c r="K281" s="53" t="s">
        <v>250</v>
      </c>
      <c r="L281" s="39">
        <v>1</v>
      </c>
      <c r="M281" s="39">
        <v>4</v>
      </c>
      <c r="O281" s="19"/>
      <c r="P281" s="92"/>
      <c r="Q281" s="92"/>
      <c r="R281" s="19"/>
      <c r="S281" s="19"/>
      <c r="T281" s="19"/>
    </row>
    <row r="282" spans="1:20" ht="15.75">
      <c r="A282" s="8"/>
      <c r="B282" s="39"/>
      <c r="C282" s="39"/>
      <c r="D282" s="39"/>
      <c r="E282" s="39"/>
      <c r="F282" s="39"/>
      <c r="G282" s="39">
        <v>1</v>
      </c>
      <c r="H282" s="39"/>
      <c r="I282" s="39"/>
      <c r="J282" s="39"/>
      <c r="K282" s="53" t="s">
        <v>251</v>
      </c>
      <c r="L282" s="39">
        <v>1</v>
      </c>
      <c r="M282" s="39">
        <v>1</v>
      </c>
      <c r="O282" s="19"/>
      <c r="P282" s="92"/>
      <c r="Q282" s="92"/>
      <c r="R282" s="19"/>
      <c r="S282" s="19"/>
      <c r="T282" s="19"/>
    </row>
    <row r="283" spans="1:20" ht="15.75">
      <c r="A283" s="8"/>
      <c r="B283" s="39"/>
      <c r="C283" s="39"/>
      <c r="D283" s="39"/>
      <c r="E283" s="39"/>
      <c r="F283" s="39"/>
      <c r="G283" s="39">
        <v>3</v>
      </c>
      <c r="H283" s="39"/>
      <c r="I283" s="39"/>
      <c r="J283" s="39"/>
      <c r="K283" s="53" t="s">
        <v>76</v>
      </c>
      <c r="L283" s="39">
        <v>1</v>
      </c>
      <c r="M283" s="39">
        <v>0</v>
      </c>
      <c r="O283" s="19"/>
      <c r="P283" s="92"/>
      <c r="Q283" s="92"/>
      <c r="R283" s="19"/>
      <c r="S283" s="19"/>
      <c r="T283" s="19"/>
    </row>
    <row r="284" spans="1:20" ht="15.75">
      <c r="A284" s="8"/>
      <c r="B284" s="39"/>
      <c r="C284" s="39"/>
      <c r="D284" s="39"/>
      <c r="E284" s="39"/>
      <c r="F284" s="39"/>
      <c r="G284" s="39">
        <v>2</v>
      </c>
      <c r="H284" s="39"/>
      <c r="I284" s="39"/>
      <c r="J284" s="39"/>
      <c r="K284" s="53" t="s">
        <v>87</v>
      </c>
      <c r="L284" s="39">
        <v>1</v>
      </c>
      <c r="M284" s="39">
        <v>2</v>
      </c>
      <c r="O284" s="19"/>
      <c r="P284" s="92"/>
      <c r="Q284" s="92"/>
      <c r="R284" s="19"/>
      <c r="S284" s="19"/>
      <c r="T284" s="19"/>
    </row>
    <row r="285" spans="1:20" ht="15.75">
      <c r="A285" s="8"/>
      <c r="B285" s="39"/>
      <c r="C285" s="39"/>
      <c r="D285" s="39"/>
      <c r="E285" s="39"/>
      <c r="F285" s="39"/>
      <c r="G285" s="39">
        <v>1</v>
      </c>
      <c r="H285" s="39"/>
      <c r="I285" s="39"/>
      <c r="J285" s="39"/>
      <c r="K285" s="53" t="s">
        <v>86</v>
      </c>
      <c r="L285" s="39">
        <v>1</v>
      </c>
      <c r="M285" s="39">
        <v>1</v>
      </c>
      <c r="O285" s="19"/>
      <c r="P285" s="92"/>
      <c r="Q285" s="92"/>
      <c r="R285" s="19"/>
      <c r="S285" s="19"/>
      <c r="T285" s="19"/>
    </row>
    <row r="286" spans="1:20" ht="31.5">
      <c r="A286" s="8"/>
      <c r="B286" s="39"/>
      <c r="C286" s="39"/>
      <c r="D286" s="39"/>
      <c r="E286" s="39"/>
      <c r="F286" s="39"/>
      <c r="G286" s="39">
        <v>2</v>
      </c>
      <c r="H286" s="39"/>
      <c r="I286" s="39"/>
      <c r="J286" s="39"/>
      <c r="K286" s="53" t="s">
        <v>71</v>
      </c>
      <c r="L286" s="39">
        <v>1</v>
      </c>
      <c r="M286" s="39">
        <v>2</v>
      </c>
      <c r="O286" s="19"/>
      <c r="P286" s="92"/>
      <c r="Q286" s="92"/>
      <c r="R286" s="19"/>
      <c r="S286" s="19"/>
      <c r="T286" s="19"/>
    </row>
    <row r="287" spans="1:20" ht="15.75">
      <c r="A287" s="8"/>
      <c r="B287" s="39"/>
      <c r="C287" s="39"/>
      <c r="D287" s="39"/>
      <c r="E287" s="39">
        <v>2</v>
      </c>
      <c r="F287" s="39" t="s">
        <v>252</v>
      </c>
      <c r="G287" s="39">
        <v>4</v>
      </c>
      <c r="H287" s="39"/>
      <c r="I287" s="39"/>
      <c r="J287" s="39"/>
      <c r="K287" s="53" t="s">
        <v>253</v>
      </c>
      <c r="L287" s="39">
        <v>1</v>
      </c>
      <c r="M287" s="39">
        <v>4</v>
      </c>
      <c r="O287" s="19"/>
      <c r="P287" s="92"/>
      <c r="Q287" s="92"/>
      <c r="R287" s="19"/>
      <c r="S287" s="19"/>
      <c r="T287" s="19"/>
    </row>
    <row r="288" spans="1:20" ht="15.75">
      <c r="A288" s="8"/>
      <c r="B288" s="39"/>
      <c r="C288" s="39"/>
      <c r="D288" s="39"/>
      <c r="E288" s="39"/>
      <c r="F288" s="39"/>
      <c r="G288" s="39">
        <v>8</v>
      </c>
      <c r="H288" s="39"/>
      <c r="I288" s="39"/>
      <c r="J288" s="39"/>
      <c r="K288" s="53" t="s">
        <v>53</v>
      </c>
      <c r="L288" s="39">
        <v>2</v>
      </c>
      <c r="M288" s="39">
        <v>8</v>
      </c>
      <c r="O288" s="19"/>
      <c r="P288" s="92"/>
      <c r="Q288" s="92"/>
      <c r="R288" s="19"/>
      <c r="S288" s="19"/>
      <c r="T288" s="19"/>
    </row>
    <row r="289" spans="1:20" ht="15.75">
      <c r="A289" s="8"/>
      <c r="B289" s="39"/>
      <c r="C289" s="39"/>
      <c r="D289" s="39"/>
      <c r="E289" s="39"/>
      <c r="F289" s="39"/>
      <c r="G289" s="39">
        <v>1</v>
      </c>
      <c r="H289" s="39"/>
      <c r="I289" s="39"/>
      <c r="J289" s="39"/>
      <c r="K289" s="53" t="s">
        <v>254</v>
      </c>
      <c r="L289" s="39">
        <v>1</v>
      </c>
      <c r="M289" s="39">
        <v>1</v>
      </c>
      <c r="O289" s="19"/>
      <c r="P289" s="92"/>
      <c r="Q289" s="92"/>
      <c r="R289" s="19"/>
      <c r="S289" s="19"/>
      <c r="T289" s="19"/>
    </row>
    <row r="290" spans="1:20" ht="31.5">
      <c r="A290" s="8"/>
      <c r="B290" s="39"/>
      <c r="C290" s="39"/>
      <c r="D290" s="39"/>
      <c r="E290" s="39"/>
      <c r="F290" s="39"/>
      <c r="G290" s="39">
        <v>5</v>
      </c>
      <c r="H290" s="39"/>
      <c r="I290" s="39"/>
      <c r="J290" s="39"/>
      <c r="K290" s="53" t="s">
        <v>255</v>
      </c>
      <c r="L290" s="39">
        <v>1</v>
      </c>
      <c r="M290" s="39">
        <v>5</v>
      </c>
      <c r="O290" s="19"/>
      <c r="P290" s="92"/>
      <c r="Q290" s="92"/>
      <c r="R290" s="19"/>
      <c r="S290" s="19"/>
      <c r="T290" s="19"/>
    </row>
    <row r="291" spans="1:20" ht="15.75">
      <c r="A291" s="146" t="s">
        <v>70</v>
      </c>
      <c r="B291" s="147"/>
      <c r="C291" s="147"/>
      <c r="D291" s="148"/>
      <c r="E291" s="83">
        <v>2</v>
      </c>
      <c r="F291" s="83">
        <v>2</v>
      </c>
      <c r="G291" s="83">
        <f>SUM(G279:G290)</f>
        <v>37</v>
      </c>
      <c r="H291" s="83"/>
      <c r="I291" s="83"/>
      <c r="J291" s="83"/>
      <c r="K291" s="83">
        <v>10</v>
      </c>
      <c r="L291" s="83">
        <f>SUM(L279:L290)</f>
        <v>13</v>
      </c>
      <c r="M291" s="83">
        <f>SUM(M279:M290)</f>
        <v>34</v>
      </c>
      <c r="O291" s="19"/>
      <c r="P291" s="19"/>
      <c r="Q291" s="19"/>
      <c r="R291" s="19"/>
      <c r="S291" s="19"/>
      <c r="T291" s="19"/>
    </row>
    <row r="292" spans="1:20" ht="31.5">
      <c r="A292" s="8">
        <v>8</v>
      </c>
      <c r="B292" s="39" t="s">
        <v>49</v>
      </c>
      <c r="C292" s="39" t="s">
        <v>51</v>
      </c>
      <c r="D292" s="39" t="s">
        <v>256</v>
      </c>
      <c r="E292" s="45">
        <v>3</v>
      </c>
      <c r="F292" s="45" t="s">
        <v>263</v>
      </c>
      <c r="G292" s="39">
        <v>4</v>
      </c>
      <c r="H292" s="39"/>
      <c r="I292" s="39"/>
      <c r="J292" s="39"/>
      <c r="K292" s="53" t="s">
        <v>257</v>
      </c>
      <c r="L292" s="39">
        <v>1</v>
      </c>
      <c r="M292" s="39">
        <v>4</v>
      </c>
      <c r="O292" s="19"/>
      <c r="P292" s="92"/>
      <c r="Q292" s="92"/>
      <c r="R292" s="19"/>
      <c r="S292" s="19"/>
      <c r="T292" s="19"/>
    </row>
    <row r="293" spans="1:20" ht="15.75">
      <c r="A293" s="8"/>
      <c r="B293" s="39"/>
      <c r="C293" s="39"/>
      <c r="D293" s="39"/>
      <c r="E293" s="45"/>
      <c r="F293" s="89"/>
      <c r="G293" s="39">
        <v>3</v>
      </c>
      <c r="H293" s="39"/>
      <c r="I293" s="39"/>
      <c r="J293" s="39"/>
      <c r="K293" s="53" t="s">
        <v>76</v>
      </c>
      <c r="L293" s="39">
        <v>1</v>
      </c>
      <c r="M293" s="39">
        <v>0</v>
      </c>
      <c r="O293" s="19"/>
      <c r="P293" s="92"/>
      <c r="Q293" s="92"/>
      <c r="R293" s="19"/>
      <c r="S293" s="19"/>
      <c r="T293" s="19"/>
    </row>
    <row r="294" spans="1:20" ht="31.5">
      <c r="A294" s="8"/>
      <c r="B294" s="39"/>
      <c r="C294" s="39"/>
      <c r="D294" s="39"/>
      <c r="E294" s="45"/>
      <c r="F294" s="89"/>
      <c r="G294" s="39">
        <v>4</v>
      </c>
      <c r="H294" s="39"/>
      <c r="I294" s="39"/>
      <c r="J294" s="39"/>
      <c r="K294" s="53" t="s">
        <v>71</v>
      </c>
      <c r="L294" s="39">
        <v>1</v>
      </c>
      <c r="M294" s="39">
        <v>4</v>
      </c>
      <c r="O294" s="19"/>
      <c r="P294" s="92"/>
      <c r="Q294" s="92"/>
      <c r="R294" s="19"/>
      <c r="S294" s="19"/>
      <c r="T294" s="19"/>
    </row>
    <row r="295" spans="1:20" ht="15.75">
      <c r="A295" s="8"/>
      <c r="B295" s="39"/>
      <c r="C295" s="39"/>
      <c r="D295" s="39"/>
      <c r="E295" s="45"/>
      <c r="F295" s="89"/>
      <c r="G295" s="39">
        <v>3</v>
      </c>
      <c r="H295" s="39"/>
      <c r="I295" s="39"/>
      <c r="J295" s="39"/>
      <c r="K295" s="53" t="s">
        <v>258</v>
      </c>
      <c r="L295" s="39">
        <v>1</v>
      </c>
      <c r="M295" s="39">
        <v>3</v>
      </c>
      <c r="O295" s="19"/>
      <c r="P295" s="92"/>
      <c r="Q295" s="92"/>
      <c r="R295" s="19"/>
      <c r="S295" s="19"/>
      <c r="T295" s="19"/>
    </row>
    <row r="296" spans="1:20" ht="15.75">
      <c r="A296" s="8"/>
      <c r="B296" s="39"/>
      <c r="C296" s="39"/>
      <c r="D296" s="39"/>
      <c r="E296" s="45"/>
      <c r="F296" s="89"/>
      <c r="G296" s="39">
        <v>1</v>
      </c>
      <c r="H296" s="39"/>
      <c r="I296" s="39"/>
      <c r="J296" s="39"/>
      <c r="K296" s="53" t="s">
        <v>259</v>
      </c>
      <c r="L296" s="39">
        <v>1</v>
      </c>
      <c r="M296" s="39">
        <v>1</v>
      </c>
      <c r="O296" s="19"/>
      <c r="P296" s="92"/>
      <c r="Q296" s="92"/>
      <c r="R296" s="19"/>
      <c r="S296" s="19"/>
      <c r="T296" s="19"/>
    </row>
    <row r="297" spans="1:20" ht="15.75">
      <c r="A297" s="8"/>
      <c r="B297" s="39"/>
      <c r="C297" s="39"/>
      <c r="D297" s="39"/>
      <c r="E297" s="45"/>
      <c r="F297" s="89"/>
      <c r="G297" s="39">
        <v>1</v>
      </c>
      <c r="H297" s="39"/>
      <c r="I297" s="39"/>
      <c r="J297" s="39"/>
      <c r="K297" s="53" t="s">
        <v>260</v>
      </c>
      <c r="L297" s="39">
        <v>1</v>
      </c>
      <c r="M297" s="39">
        <v>1</v>
      </c>
      <c r="O297" s="19"/>
      <c r="P297" s="92"/>
      <c r="Q297" s="92"/>
      <c r="R297" s="19"/>
      <c r="S297" s="19"/>
      <c r="T297" s="19"/>
    </row>
    <row r="298" spans="1:20" ht="15.75">
      <c r="A298" s="8"/>
      <c r="B298" s="39"/>
      <c r="C298" s="39"/>
      <c r="D298" s="39"/>
      <c r="E298" s="45"/>
      <c r="F298" s="89"/>
      <c r="G298" s="39">
        <v>1</v>
      </c>
      <c r="H298" s="39"/>
      <c r="I298" s="39"/>
      <c r="J298" s="39"/>
      <c r="K298" s="53" t="s">
        <v>261</v>
      </c>
      <c r="L298" s="39">
        <v>1</v>
      </c>
      <c r="M298" s="39">
        <v>1</v>
      </c>
      <c r="O298" s="19"/>
      <c r="P298" s="92"/>
      <c r="Q298" s="92"/>
      <c r="R298" s="19"/>
      <c r="S298" s="19"/>
      <c r="T298" s="19"/>
    </row>
    <row r="299" spans="1:20" ht="15.75">
      <c r="A299" s="8"/>
      <c r="B299" s="9"/>
      <c r="C299" s="10"/>
      <c r="D299" s="39"/>
      <c r="E299" s="45"/>
      <c r="F299" s="89"/>
      <c r="G299" s="39">
        <v>1</v>
      </c>
      <c r="H299" s="39"/>
      <c r="I299" s="39"/>
      <c r="J299" s="39"/>
      <c r="K299" s="53" t="s">
        <v>262</v>
      </c>
      <c r="L299" s="39">
        <v>1</v>
      </c>
      <c r="M299" s="39">
        <v>1</v>
      </c>
      <c r="O299" s="19"/>
      <c r="P299" s="92"/>
      <c r="Q299" s="92"/>
      <c r="R299" s="19"/>
      <c r="S299" s="19"/>
      <c r="T299" s="19"/>
    </row>
    <row r="300" spans="1:20" ht="15.75">
      <c r="A300" s="8"/>
      <c r="B300" s="9"/>
      <c r="C300" s="10"/>
      <c r="D300" s="39"/>
      <c r="E300" s="45"/>
      <c r="F300" s="89"/>
      <c r="G300" s="39">
        <v>2</v>
      </c>
      <c r="H300" s="39"/>
      <c r="I300" s="39"/>
      <c r="J300" s="39"/>
      <c r="K300" s="53" t="s">
        <v>75</v>
      </c>
      <c r="L300" s="39">
        <v>1</v>
      </c>
      <c r="M300" s="39">
        <v>2</v>
      </c>
      <c r="O300" s="19"/>
      <c r="P300" s="92"/>
      <c r="Q300" s="92"/>
      <c r="R300" s="19"/>
      <c r="S300" s="19"/>
      <c r="T300" s="19"/>
    </row>
    <row r="301" spans="1:20" ht="15.75">
      <c r="A301" s="8"/>
      <c r="B301" s="9"/>
      <c r="C301" s="10"/>
      <c r="D301" s="39"/>
      <c r="E301" s="39">
        <v>2</v>
      </c>
      <c r="F301" s="45" t="s">
        <v>264</v>
      </c>
      <c r="G301" s="39">
        <v>3</v>
      </c>
      <c r="H301" s="39"/>
      <c r="I301" s="39"/>
      <c r="J301" s="39"/>
      <c r="K301" s="53" t="s">
        <v>76</v>
      </c>
      <c r="L301" s="39">
        <v>1</v>
      </c>
      <c r="M301" s="39">
        <v>3</v>
      </c>
      <c r="O301" s="19"/>
      <c r="P301" s="92"/>
      <c r="Q301" s="92"/>
      <c r="R301" s="19"/>
      <c r="S301" s="19"/>
      <c r="T301" s="19"/>
    </row>
    <row r="302" spans="1:20" ht="15.75">
      <c r="A302" s="8"/>
      <c r="B302" s="9"/>
      <c r="C302" s="10"/>
      <c r="D302" s="39"/>
      <c r="E302" s="39"/>
      <c r="F302" s="45"/>
      <c r="G302" s="39">
        <v>1</v>
      </c>
      <c r="H302" s="39"/>
      <c r="I302" s="39"/>
      <c r="J302" s="39"/>
      <c r="K302" s="53" t="s">
        <v>265</v>
      </c>
      <c r="L302" s="39">
        <v>1</v>
      </c>
      <c r="M302" s="39">
        <v>1</v>
      </c>
      <c r="O302" s="19"/>
      <c r="P302" s="92"/>
      <c r="Q302" s="92"/>
      <c r="R302" s="19"/>
      <c r="S302" s="19"/>
      <c r="T302" s="19"/>
    </row>
    <row r="303" spans="1:20" ht="31.5">
      <c r="A303" s="8"/>
      <c r="B303" s="9"/>
      <c r="C303" s="10"/>
      <c r="D303" s="39"/>
      <c r="E303" s="39"/>
      <c r="F303" s="45"/>
      <c r="G303" s="39">
        <v>12</v>
      </c>
      <c r="H303" s="39"/>
      <c r="I303" s="39"/>
      <c r="J303" s="39"/>
      <c r="K303" s="53" t="s">
        <v>71</v>
      </c>
      <c r="L303" s="39">
        <v>3</v>
      </c>
      <c r="M303" s="39">
        <v>12</v>
      </c>
      <c r="O303" s="19"/>
      <c r="P303" s="92"/>
      <c r="Q303" s="92"/>
      <c r="R303" s="19"/>
      <c r="S303" s="19"/>
      <c r="T303" s="19"/>
    </row>
    <row r="304" spans="1:20" ht="15.75">
      <c r="A304" s="146" t="s">
        <v>70</v>
      </c>
      <c r="B304" s="147"/>
      <c r="C304" s="147"/>
      <c r="D304" s="148"/>
      <c r="E304" s="84">
        <v>2</v>
      </c>
      <c r="F304" s="83">
        <v>2</v>
      </c>
      <c r="G304" s="83">
        <f>SUM(G292:G303)</f>
        <v>36</v>
      </c>
      <c r="H304" s="83">
        <v>3</v>
      </c>
      <c r="I304" s="83"/>
      <c r="J304" s="83"/>
      <c r="K304" s="83">
        <v>10</v>
      </c>
      <c r="L304" s="83">
        <v>12</v>
      </c>
      <c r="M304" s="83">
        <f>SUM(M292:M303)</f>
        <v>33</v>
      </c>
      <c r="O304" s="19"/>
      <c r="P304" s="19"/>
      <c r="Q304" s="19"/>
      <c r="R304" s="19"/>
      <c r="S304" s="19"/>
      <c r="T304" s="19"/>
    </row>
    <row r="305" spans="1:20" ht="15.75">
      <c r="A305" s="151" t="s">
        <v>72</v>
      </c>
      <c r="B305" s="152"/>
      <c r="C305" s="152"/>
      <c r="D305" s="152"/>
      <c r="E305" s="153"/>
      <c r="F305" s="41">
        <f>F304+F291</f>
        <v>4</v>
      </c>
      <c r="G305" s="41">
        <f>G304+G291</f>
        <v>73</v>
      </c>
      <c r="H305" s="87">
        <f t="shared" ref="H305:M305" si="0">H304+H291</f>
        <v>3</v>
      </c>
      <c r="I305" s="87">
        <f t="shared" si="0"/>
        <v>0</v>
      </c>
      <c r="J305" s="87">
        <f t="shared" si="0"/>
        <v>0</v>
      </c>
      <c r="K305" s="87">
        <v>18</v>
      </c>
      <c r="L305" s="87">
        <f t="shared" si="0"/>
        <v>25</v>
      </c>
      <c r="M305" s="87">
        <f t="shared" si="0"/>
        <v>67</v>
      </c>
      <c r="O305" s="19"/>
      <c r="P305" s="19"/>
      <c r="Q305" s="19"/>
      <c r="R305" s="19"/>
      <c r="S305" s="19"/>
      <c r="T305" s="19"/>
    </row>
    <row r="306" spans="1:20" s="16" customFormat="1" ht="15.75">
      <c r="A306" s="138" t="s">
        <v>5</v>
      </c>
      <c r="B306" s="139"/>
      <c r="C306" s="41"/>
      <c r="D306" s="41"/>
      <c r="E306" s="41"/>
      <c r="F306" s="41">
        <f>F305+F277</f>
        <v>22</v>
      </c>
      <c r="G306" s="87">
        <f t="shared" ref="G306:M306" si="1">G305+G277</f>
        <v>456</v>
      </c>
      <c r="H306" s="87">
        <f t="shared" si="1"/>
        <v>13</v>
      </c>
      <c r="I306" s="87">
        <f t="shared" si="1"/>
        <v>0</v>
      </c>
      <c r="J306" s="87">
        <f t="shared" si="1"/>
        <v>0</v>
      </c>
      <c r="K306" s="87">
        <v>61</v>
      </c>
      <c r="L306" s="87">
        <v>136</v>
      </c>
      <c r="M306" s="87">
        <f t="shared" si="1"/>
        <v>303</v>
      </c>
      <c r="O306" s="96"/>
      <c r="P306" s="96"/>
      <c r="Q306" s="96"/>
      <c r="R306" s="96"/>
      <c r="S306" s="96"/>
      <c r="T306" s="96"/>
    </row>
    <row r="307" spans="1:20">
      <c r="C307" s="55"/>
      <c r="D307" s="56"/>
      <c r="E307" s="56"/>
      <c r="F307" s="56"/>
      <c r="G307" s="56"/>
      <c r="H307" s="56"/>
      <c r="I307" s="55"/>
      <c r="J307" s="55"/>
      <c r="K307" s="55"/>
      <c r="L307" s="55"/>
      <c r="M307" s="52"/>
      <c r="O307" s="19"/>
      <c r="P307" s="19"/>
      <c r="Q307" s="19"/>
      <c r="R307" s="19"/>
      <c r="S307" s="19"/>
      <c r="T307" s="19"/>
    </row>
    <row r="308" spans="1:20">
      <c r="C308" s="55"/>
      <c r="D308" s="56"/>
      <c r="E308" s="56"/>
      <c r="F308" s="56"/>
      <c r="G308" s="56"/>
      <c r="H308" s="56"/>
      <c r="I308" s="55"/>
      <c r="J308" s="55"/>
      <c r="K308" s="55"/>
      <c r="L308" s="55"/>
      <c r="M308" s="52"/>
      <c r="O308" s="19"/>
      <c r="P308" s="19"/>
      <c r="Q308" s="19"/>
      <c r="R308" s="19"/>
      <c r="S308" s="19"/>
      <c r="T308" s="19"/>
    </row>
    <row r="309" spans="1:20" s="16" customFormat="1" ht="15.75">
      <c r="A309" s="134" t="s">
        <v>169</v>
      </c>
      <c r="B309" s="135"/>
      <c r="C309" s="20"/>
      <c r="D309" s="20"/>
      <c r="E309" s="20">
        <f>E306+E119</f>
        <v>8</v>
      </c>
      <c r="F309" s="20">
        <v>22</v>
      </c>
      <c r="G309" s="20">
        <f>G306</f>
        <v>456</v>
      </c>
      <c r="H309" s="20">
        <v>13</v>
      </c>
      <c r="I309" s="20">
        <f>I306+I119</f>
        <v>0</v>
      </c>
      <c r="J309" s="20">
        <f>J306+J119</f>
        <v>0</v>
      </c>
      <c r="K309" s="20">
        <v>74</v>
      </c>
      <c r="L309" s="20">
        <v>136</v>
      </c>
      <c r="M309" s="20">
        <v>303</v>
      </c>
      <c r="O309" s="96"/>
      <c r="P309" s="96"/>
      <c r="Q309" s="96"/>
      <c r="R309" s="96"/>
      <c r="S309" s="96"/>
      <c r="T309" s="96"/>
    </row>
    <row r="310" spans="1:20">
      <c r="D310" s="18"/>
      <c r="E310" s="18"/>
      <c r="F310" s="18"/>
      <c r="G310" s="18"/>
      <c r="H310" s="18"/>
      <c r="O310" s="19"/>
      <c r="P310" s="19"/>
      <c r="Q310" s="19"/>
      <c r="R310" s="19"/>
      <c r="S310" s="19"/>
      <c r="T310" s="19"/>
    </row>
    <row r="311" spans="1:20" ht="18">
      <c r="A311" s="126" t="s">
        <v>38</v>
      </c>
      <c r="B311" s="126"/>
      <c r="C311" s="126"/>
      <c r="D311" s="126"/>
      <c r="E311" s="18"/>
      <c r="F311" s="18"/>
      <c r="G311" s="18"/>
      <c r="H311" s="18"/>
      <c r="O311" s="19"/>
      <c r="P311" s="19"/>
      <c r="Q311" s="19"/>
      <c r="R311" s="19"/>
      <c r="S311" s="19"/>
      <c r="T311" s="19"/>
    </row>
    <row r="312" spans="1:20" ht="18">
      <c r="A312" s="150" t="s">
        <v>39</v>
      </c>
      <c r="B312" s="150"/>
      <c r="C312" s="150"/>
      <c r="D312" s="150"/>
      <c r="E312" s="18"/>
      <c r="F312" s="18"/>
      <c r="G312" s="18"/>
      <c r="H312" s="18"/>
    </row>
    <row r="313" spans="1:20" ht="18">
      <c r="A313" s="150" t="s">
        <v>41</v>
      </c>
      <c r="B313" s="150"/>
      <c r="C313" s="150"/>
      <c r="D313" s="150"/>
      <c r="E313" s="18"/>
      <c r="F313" s="18"/>
      <c r="G313" s="18"/>
      <c r="H313" s="18"/>
    </row>
    <row r="314" spans="1:20">
      <c r="E314" s="18"/>
      <c r="F314" s="18"/>
      <c r="G314" s="18"/>
      <c r="H314" s="18"/>
    </row>
    <row r="315" spans="1:20">
      <c r="B315" s="128" t="s">
        <v>48</v>
      </c>
      <c r="C315" s="128"/>
      <c r="E315" s="159" t="s">
        <v>73</v>
      </c>
      <c r="F315" s="159"/>
      <c r="H315" s="36"/>
    </row>
    <row r="316" spans="1:20">
      <c r="B316" s="127" t="s">
        <v>44</v>
      </c>
      <c r="C316" s="127"/>
      <c r="E316" s="127" t="s">
        <v>42</v>
      </c>
      <c r="F316" s="127"/>
      <c r="H316" s="35" t="s">
        <v>43</v>
      </c>
    </row>
    <row r="317" spans="1:20">
      <c r="E317" s="18"/>
      <c r="F317" s="18"/>
      <c r="G317" s="18"/>
      <c r="H317" s="18"/>
    </row>
    <row r="318" spans="1:20">
      <c r="E318" s="18"/>
      <c r="F318" s="18"/>
      <c r="G318" s="18"/>
      <c r="H318" s="18"/>
    </row>
    <row r="319" spans="1:20">
      <c r="E319" s="18"/>
      <c r="F319" s="18"/>
      <c r="G319" s="18"/>
      <c r="H319" s="18"/>
    </row>
    <row r="320" spans="1:20">
      <c r="E320" s="18"/>
      <c r="F320" s="18"/>
      <c r="G320" s="18"/>
      <c r="H320" s="18"/>
    </row>
    <row r="321" spans="2:8">
      <c r="C321" s="19"/>
      <c r="E321" s="18"/>
      <c r="F321" s="18"/>
      <c r="G321" s="18"/>
      <c r="H321" s="18"/>
    </row>
    <row r="322" spans="2:8">
      <c r="B322" s="128" t="s">
        <v>266</v>
      </c>
      <c r="C322" s="128"/>
      <c r="E322" s="159" t="s">
        <v>73</v>
      </c>
      <c r="F322" s="159"/>
      <c r="H322" s="36"/>
    </row>
    <row r="323" spans="2:8">
      <c r="E323" s="127" t="s">
        <v>78</v>
      </c>
      <c r="F323" s="127"/>
      <c r="H323" s="35" t="s">
        <v>43</v>
      </c>
    </row>
    <row r="324" spans="2:8">
      <c r="F324" s="18"/>
      <c r="G324" s="18"/>
      <c r="H324" s="18"/>
    </row>
    <row r="325" spans="2:8">
      <c r="D325" s="18"/>
      <c r="E325" s="18"/>
      <c r="F325" s="18"/>
      <c r="G325" s="18"/>
      <c r="H325" s="18"/>
    </row>
    <row r="326" spans="2:8">
      <c r="D326" s="18"/>
      <c r="E326" s="18"/>
      <c r="F326" s="18"/>
      <c r="G326" s="18"/>
      <c r="H326" s="18"/>
    </row>
    <row r="327" spans="2:8">
      <c r="D327" s="18"/>
      <c r="E327" s="18"/>
      <c r="F327" s="18"/>
      <c r="G327" s="15"/>
      <c r="H327" s="15"/>
    </row>
    <row r="328" spans="2:8">
      <c r="D328" s="18"/>
      <c r="E328" s="18"/>
      <c r="F328" s="18"/>
      <c r="G328" s="15"/>
      <c r="H328" s="15"/>
    </row>
    <row r="329" spans="2:8">
      <c r="G329" s="15"/>
      <c r="H329" s="15"/>
    </row>
    <row r="330" spans="2:8">
      <c r="G330" s="15"/>
      <c r="H330" s="15"/>
    </row>
    <row r="331" spans="2:8">
      <c r="G331" s="15"/>
      <c r="H331" s="15"/>
    </row>
    <row r="332" spans="2:8">
      <c r="G332" s="15"/>
      <c r="H332" s="15"/>
    </row>
    <row r="333" spans="2:8">
      <c r="G333" s="15"/>
      <c r="H333" s="15"/>
    </row>
    <row r="334" spans="2:8">
      <c r="G334" s="15"/>
      <c r="H334" s="15"/>
    </row>
    <row r="335" spans="2:8">
      <c r="G335" s="15"/>
      <c r="H335" s="15"/>
    </row>
    <row r="336" spans="2:8">
      <c r="G336" s="15"/>
      <c r="H336" s="15"/>
    </row>
    <row r="337" spans="7:8">
      <c r="G337" s="15"/>
      <c r="H337" s="15"/>
    </row>
    <row r="338" spans="7:8">
      <c r="G338" s="15"/>
      <c r="H338" s="15"/>
    </row>
    <row r="339" spans="7:8">
      <c r="G339" s="15"/>
      <c r="H339" s="15"/>
    </row>
    <row r="340" spans="7:8">
      <c r="G340" s="15"/>
      <c r="H340" s="15"/>
    </row>
    <row r="341" spans="7:8">
      <c r="G341" s="15"/>
      <c r="H341" s="15"/>
    </row>
    <row r="342" spans="7:8">
      <c r="G342" s="15"/>
      <c r="H342" s="15"/>
    </row>
    <row r="343" spans="7:8">
      <c r="G343" s="15"/>
      <c r="H343" s="15"/>
    </row>
    <row r="344" spans="7:8">
      <c r="G344" s="15"/>
      <c r="H344" s="15"/>
    </row>
    <row r="345" spans="7:8">
      <c r="G345" s="15"/>
      <c r="H345" s="15"/>
    </row>
    <row r="346" spans="7:8">
      <c r="G346" s="15"/>
      <c r="H346" s="15"/>
    </row>
    <row r="347" spans="7:8">
      <c r="G347" s="15"/>
      <c r="H347" s="15"/>
    </row>
    <row r="348" spans="7:8">
      <c r="G348" s="15"/>
      <c r="H348" s="15"/>
    </row>
    <row r="349" spans="7:8">
      <c r="G349" s="15"/>
      <c r="H349" s="15"/>
    </row>
    <row r="350" spans="7:8">
      <c r="G350" s="15"/>
      <c r="H350" s="15"/>
    </row>
    <row r="351" spans="7:8">
      <c r="G351" s="15"/>
      <c r="H351" s="15"/>
    </row>
    <row r="352" spans="7:8">
      <c r="G352" s="15"/>
      <c r="H352" s="15"/>
    </row>
    <row r="353" spans="7:8">
      <c r="G353" s="15"/>
      <c r="H353" s="15"/>
    </row>
    <row r="354" spans="7:8">
      <c r="G354" s="15"/>
      <c r="H354" s="15"/>
    </row>
    <row r="355" spans="7:8">
      <c r="G355" s="15"/>
      <c r="H355" s="15"/>
    </row>
    <row r="356" spans="7:8">
      <c r="G356" s="15"/>
      <c r="H356" s="15"/>
    </row>
    <row r="357" spans="7:8">
      <c r="G357" s="15"/>
      <c r="H357" s="15"/>
    </row>
    <row r="358" spans="7:8">
      <c r="G358" s="15"/>
      <c r="H358" s="15"/>
    </row>
    <row r="359" spans="7:8">
      <c r="G359" s="15"/>
      <c r="H359" s="15"/>
    </row>
    <row r="360" spans="7:8">
      <c r="G360" s="15"/>
      <c r="H360" s="15"/>
    </row>
    <row r="361" spans="7:8">
      <c r="G361" s="15"/>
      <c r="H361" s="15"/>
    </row>
    <row r="362" spans="7:8">
      <c r="G362" s="15"/>
      <c r="H362" s="15"/>
    </row>
    <row r="363" spans="7:8">
      <c r="G363" s="15"/>
      <c r="H363" s="15"/>
    </row>
    <row r="364" spans="7:8">
      <c r="G364" s="15"/>
      <c r="H364" s="15"/>
    </row>
    <row r="365" spans="7:8">
      <c r="G365" s="15"/>
      <c r="H365" s="15"/>
    </row>
    <row r="366" spans="7:8">
      <c r="G366" s="15"/>
      <c r="H366" s="15"/>
    </row>
    <row r="367" spans="7:8">
      <c r="G367" s="15"/>
      <c r="H367" s="15"/>
    </row>
    <row r="368" spans="7:8">
      <c r="G368" s="15"/>
      <c r="H368" s="15"/>
    </row>
    <row r="369" spans="7:8">
      <c r="G369" s="15"/>
      <c r="H369" s="15"/>
    </row>
    <row r="370" spans="7:8">
      <c r="G370" s="15"/>
      <c r="H370" s="15"/>
    </row>
    <row r="371" spans="7:8">
      <c r="G371" s="15"/>
      <c r="H371" s="15"/>
    </row>
    <row r="372" spans="7:8">
      <c r="G372" s="15"/>
      <c r="H372" s="15"/>
    </row>
    <row r="373" spans="7:8">
      <c r="G373" s="15"/>
      <c r="H373" s="15"/>
    </row>
    <row r="374" spans="7:8">
      <c r="G374" s="15"/>
      <c r="H374" s="15"/>
    </row>
    <row r="375" spans="7:8">
      <c r="G375" s="15"/>
      <c r="H375" s="15"/>
    </row>
    <row r="376" spans="7:8">
      <c r="G376" s="15"/>
      <c r="H376" s="15"/>
    </row>
    <row r="377" spans="7:8">
      <c r="G377" s="15"/>
      <c r="H377" s="15"/>
    </row>
    <row r="378" spans="7:8">
      <c r="G378" s="15"/>
      <c r="H378" s="15"/>
    </row>
    <row r="379" spans="7:8">
      <c r="G379" s="15"/>
      <c r="H379" s="15"/>
    </row>
    <row r="380" spans="7:8">
      <c r="G380" s="15"/>
      <c r="H380" s="15"/>
    </row>
    <row r="381" spans="7:8">
      <c r="G381" s="15"/>
      <c r="H381" s="15"/>
    </row>
    <row r="382" spans="7:8">
      <c r="G382" s="15"/>
      <c r="H382" s="15"/>
    </row>
    <row r="383" spans="7:8">
      <c r="G383" s="15"/>
      <c r="H383" s="15"/>
    </row>
    <row r="384" spans="7:8">
      <c r="G384" s="15"/>
      <c r="H384" s="15"/>
    </row>
    <row r="385" spans="7:8">
      <c r="G385" s="15"/>
      <c r="H385" s="15"/>
    </row>
    <row r="386" spans="7:8">
      <c r="G386" s="15"/>
      <c r="H386" s="15"/>
    </row>
    <row r="387" spans="7:8">
      <c r="G387" s="15"/>
      <c r="H387" s="15"/>
    </row>
    <row r="388" spans="7:8">
      <c r="G388" s="15"/>
      <c r="H388" s="15"/>
    </row>
    <row r="389" spans="7:8">
      <c r="G389" s="15"/>
      <c r="H389" s="15"/>
    </row>
    <row r="390" spans="7:8">
      <c r="G390" s="15"/>
      <c r="H390" s="15"/>
    </row>
    <row r="391" spans="7:8">
      <c r="G391" s="15"/>
      <c r="H391" s="15"/>
    </row>
    <row r="392" spans="7:8">
      <c r="G392" s="15"/>
      <c r="H392" s="15"/>
    </row>
    <row r="393" spans="7:8">
      <c r="G393" s="15"/>
      <c r="H393" s="15"/>
    </row>
    <row r="394" spans="7:8">
      <c r="G394" s="15"/>
      <c r="H394" s="15"/>
    </row>
    <row r="395" spans="7:8">
      <c r="G395" s="15"/>
      <c r="H395" s="15"/>
    </row>
    <row r="396" spans="7:8">
      <c r="G396" s="15"/>
      <c r="H396" s="15"/>
    </row>
    <row r="397" spans="7:8">
      <c r="G397" s="15"/>
      <c r="H397" s="15"/>
    </row>
    <row r="398" spans="7:8">
      <c r="G398" s="15"/>
      <c r="H398" s="15"/>
    </row>
    <row r="399" spans="7:8">
      <c r="G399" s="15"/>
      <c r="H399" s="15"/>
    </row>
    <row r="400" spans="7:8">
      <c r="G400" s="15"/>
      <c r="H400" s="15"/>
    </row>
    <row r="401" spans="7:8">
      <c r="G401" s="15"/>
      <c r="H401" s="15"/>
    </row>
    <row r="402" spans="7:8">
      <c r="G402" s="15"/>
      <c r="H402" s="15"/>
    </row>
    <row r="403" spans="7:8">
      <c r="G403" s="15"/>
      <c r="H403" s="15"/>
    </row>
    <row r="404" spans="7:8">
      <c r="G404" s="15"/>
      <c r="H404" s="15"/>
    </row>
    <row r="405" spans="7:8">
      <c r="G405" s="15"/>
      <c r="H405" s="15"/>
    </row>
    <row r="406" spans="7:8">
      <c r="G406" s="15"/>
      <c r="H406" s="15"/>
    </row>
    <row r="407" spans="7:8">
      <c r="G407" s="15"/>
      <c r="H407" s="15"/>
    </row>
    <row r="408" spans="7:8">
      <c r="G408" s="15"/>
      <c r="H408" s="15"/>
    </row>
    <row r="409" spans="7:8">
      <c r="G409" s="15"/>
      <c r="H409" s="15"/>
    </row>
    <row r="410" spans="7:8">
      <c r="G410" s="15"/>
      <c r="H410" s="15"/>
    </row>
    <row r="411" spans="7:8">
      <c r="G411" s="15"/>
      <c r="H411" s="15"/>
    </row>
    <row r="412" spans="7:8">
      <c r="G412" s="15"/>
      <c r="H412" s="15"/>
    </row>
    <row r="413" spans="7:8">
      <c r="G413" s="15"/>
      <c r="H413" s="15"/>
    </row>
    <row r="414" spans="7:8">
      <c r="G414" s="15"/>
      <c r="H414" s="15"/>
    </row>
    <row r="415" spans="7:8">
      <c r="G415" s="15"/>
      <c r="H415" s="15"/>
    </row>
    <row r="416" spans="7:8">
      <c r="G416" s="15"/>
      <c r="H416" s="15"/>
    </row>
    <row r="417" spans="7:8">
      <c r="G417" s="15"/>
      <c r="H417" s="15"/>
    </row>
    <row r="418" spans="7:8">
      <c r="G418" s="15"/>
      <c r="H418" s="15"/>
    </row>
    <row r="419" spans="7:8">
      <c r="G419" s="15"/>
      <c r="H419" s="15"/>
    </row>
    <row r="420" spans="7:8">
      <c r="G420" s="15"/>
      <c r="H420" s="15"/>
    </row>
    <row r="421" spans="7:8">
      <c r="G421" s="15"/>
      <c r="H421" s="15"/>
    </row>
    <row r="422" spans="7:8">
      <c r="G422" s="15"/>
      <c r="H422" s="15"/>
    </row>
    <row r="423" spans="7:8">
      <c r="G423" s="15"/>
      <c r="H423" s="15"/>
    </row>
    <row r="424" spans="7:8">
      <c r="G424" s="15"/>
      <c r="H424" s="15"/>
    </row>
    <row r="425" spans="7:8">
      <c r="G425" s="15"/>
      <c r="H425" s="15"/>
    </row>
    <row r="426" spans="7:8">
      <c r="G426" s="15"/>
      <c r="H426" s="15"/>
    </row>
    <row r="427" spans="7:8">
      <c r="G427" s="15"/>
      <c r="H427" s="15"/>
    </row>
    <row r="428" spans="7:8">
      <c r="G428" s="15"/>
      <c r="H428" s="15"/>
    </row>
    <row r="429" spans="7:8">
      <c r="G429" s="15"/>
      <c r="H429" s="15"/>
    </row>
    <row r="430" spans="7:8">
      <c r="G430" s="15"/>
      <c r="H430" s="15"/>
    </row>
    <row r="431" spans="7:8">
      <c r="G431" s="15"/>
      <c r="H431" s="15"/>
    </row>
    <row r="432" spans="7:8">
      <c r="G432" s="15"/>
      <c r="H432" s="15"/>
    </row>
    <row r="433" spans="7:8">
      <c r="G433" s="15"/>
      <c r="H433" s="15"/>
    </row>
    <row r="434" spans="7:8">
      <c r="G434" s="15"/>
      <c r="H434" s="15"/>
    </row>
    <row r="435" spans="7:8">
      <c r="G435" s="15"/>
      <c r="H435" s="15"/>
    </row>
    <row r="436" spans="7:8">
      <c r="G436" s="15"/>
      <c r="H436" s="15"/>
    </row>
    <row r="437" spans="7:8">
      <c r="G437" s="15"/>
      <c r="H437" s="15"/>
    </row>
    <row r="438" spans="7:8">
      <c r="G438" s="15"/>
      <c r="H438" s="15"/>
    </row>
    <row r="439" spans="7:8">
      <c r="G439" s="15"/>
      <c r="H439" s="15"/>
    </row>
    <row r="440" spans="7:8">
      <c r="G440" s="15"/>
      <c r="H440" s="15"/>
    </row>
    <row r="441" spans="7:8">
      <c r="G441" s="15"/>
      <c r="H441" s="15"/>
    </row>
    <row r="442" spans="7:8">
      <c r="G442" s="15"/>
      <c r="H442" s="15"/>
    </row>
    <row r="443" spans="7:8">
      <c r="G443" s="15"/>
      <c r="H443" s="15"/>
    </row>
    <row r="444" spans="7:8">
      <c r="G444" s="15"/>
      <c r="H444" s="15"/>
    </row>
    <row r="445" spans="7:8">
      <c r="G445" s="15"/>
      <c r="H445" s="15"/>
    </row>
    <row r="446" spans="7:8">
      <c r="G446" s="15"/>
      <c r="H446" s="15"/>
    </row>
    <row r="447" spans="7:8">
      <c r="G447" s="15"/>
      <c r="H447" s="15"/>
    </row>
    <row r="448" spans="7:8">
      <c r="G448" s="15"/>
      <c r="H448" s="15"/>
    </row>
    <row r="449" spans="7:8">
      <c r="G449" s="15"/>
      <c r="H449" s="15"/>
    </row>
    <row r="450" spans="7:8">
      <c r="G450" s="15"/>
      <c r="H450" s="15"/>
    </row>
    <row r="451" spans="7:8">
      <c r="G451" s="15"/>
      <c r="H451" s="15"/>
    </row>
    <row r="452" spans="7:8">
      <c r="G452" s="15"/>
      <c r="H452" s="15"/>
    </row>
    <row r="453" spans="7:8">
      <c r="G453" s="15"/>
      <c r="H453" s="15"/>
    </row>
    <row r="454" spans="7:8">
      <c r="G454" s="15"/>
      <c r="H454" s="15"/>
    </row>
    <row r="455" spans="7:8">
      <c r="G455" s="15"/>
      <c r="H455" s="15"/>
    </row>
    <row r="456" spans="7:8">
      <c r="G456" s="15"/>
      <c r="H456" s="15"/>
    </row>
    <row r="457" spans="7:8">
      <c r="G457" s="15"/>
      <c r="H457" s="15"/>
    </row>
    <row r="458" spans="7:8">
      <c r="G458" s="15"/>
      <c r="H458" s="15"/>
    </row>
    <row r="459" spans="7:8">
      <c r="G459" s="15"/>
      <c r="H459" s="15"/>
    </row>
    <row r="460" spans="7:8">
      <c r="G460" s="15"/>
      <c r="H460" s="15"/>
    </row>
    <row r="461" spans="7:8">
      <c r="G461" s="15"/>
      <c r="H461" s="15"/>
    </row>
    <row r="462" spans="7:8">
      <c r="G462" s="15"/>
      <c r="H462" s="15"/>
    </row>
    <row r="463" spans="7:8">
      <c r="G463" s="15"/>
      <c r="H463" s="15"/>
    </row>
    <row r="464" spans="7:8">
      <c r="G464" s="15"/>
      <c r="H464" s="15"/>
    </row>
    <row r="465" spans="7:8">
      <c r="G465" s="15"/>
      <c r="H465" s="15"/>
    </row>
    <row r="466" spans="7:8">
      <c r="G466" s="15"/>
      <c r="H466" s="15"/>
    </row>
    <row r="467" spans="7:8">
      <c r="G467" s="15"/>
      <c r="H467" s="15"/>
    </row>
    <row r="468" spans="7:8">
      <c r="G468" s="15"/>
      <c r="H468" s="15"/>
    </row>
    <row r="469" spans="7:8">
      <c r="G469" s="15"/>
      <c r="H469" s="15"/>
    </row>
    <row r="470" spans="7:8">
      <c r="G470" s="15"/>
      <c r="H470" s="15"/>
    </row>
    <row r="471" spans="7:8">
      <c r="G471" s="15"/>
      <c r="H471" s="15"/>
    </row>
    <row r="472" spans="7:8">
      <c r="G472" s="15"/>
      <c r="H472" s="15"/>
    </row>
    <row r="473" spans="7:8">
      <c r="G473" s="15"/>
      <c r="H473" s="15"/>
    </row>
    <row r="474" spans="7:8">
      <c r="G474" s="15"/>
      <c r="H474" s="15"/>
    </row>
    <row r="475" spans="7:8">
      <c r="G475" s="15"/>
      <c r="H475" s="15"/>
    </row>
    <row r="476" spans="7:8">
      <c r="G476" s="15"/>
      <c r="H476" s="15"/>
    </row>
    <row r="477" spans="7:8">
      <c r="G477" s="15"/>
      <c r="H477" s="15"/>
    </row>
    <row r="478" spans="7:8">
      <c r="G478" s="15"/>
      <c r="H478" s="15"/>
    </row>
    <row r="479" spans="7:8">
      <c r="G479" s="15"/>
      <c r="H479" s="15"/>
    </row>
    <row r="480" spans="7:8">
      <c r="G480" s="15"/>
      <c r="H480" s="15"/>
    </row>
    <row r="481" spans="7:8">
      <c r="G481" s="15"/>
      <c r="H481" s="15"/>
    </row>
    <row r="482" spans="7:8">
      <c r="G482" s="15"/>
      <c r="H482" s="15"/>
    </row>
    <row r="483" spans="7:8">
      <c r="G483" s="15"/>
      <c r="H483" s="15"/>
    </row>
    <row r="484" spans="7:8">
      <c r="G484" s="15"/>
      <c r="H484" s="15"/>
    </row>
    <row r="485" spans="7:8">
      <c r="G485" s="15"/>
      <c r="H485" s="15"/>
    </row>
    <row r="486" spans="7:8">
      <c r="G486" s="15"/>
      <c r="H486" s="15"/>
    </row>
    <row r="487" spans="7:8">
      <c r="G487" s="15"/>
      <c r="H487" s="15"/>
    </row>
    <row r="488" spans="7:8">
      <c r="G488" s="15"/>
      <c r="H488" s="15"/>
    </row>
    <row r="489" spans="7:8">
      <c r="G489" s="15"/>
      <c r="H489" s="15"/>
    </row>
    <row r="490" spans="7:8">
      <c r="G490" s="15"/>
      <c r="H490" s="15"/>
    </row>
    <row r="491" spans="7:8">
      <c r="G491" s="15"/>
      <c r="H491" s="15"/>
    </row>
    <row r="492" spans="7:8">
      <c r="G492" s="15"/>
      <c r="H492" s="15"/>
    </row>
    <row r="493" spans="7:8">
      <c r="G493" s="15"/>
      <c r="H493" s="15"/>
    </row>
    <row r="494" spans="7:8">
      <c r="G494" s="15"/>
      <c r="H494" s="15"/>
    </row>
    <row r="495" spans="7:8">
      <c r="G495" s="15"/>
      <c r="H495" s="15"/>
    </row>
    <row r="496" spans="7:8">
      <c r="G496" s="15"/>
      <c r="H496" s="15"/>
    </row>
    <row r="497" spans="7:8">
      <c r="G497" s="15"/>
      <c r="H497" s="15"/>
    </row>
    <row r="498" spans="7:8">
      <c r="G498" s="15"/>
      <c r="H498" s="15"/>
    </row>
    <row r="499" spans="7:8">
      <c r="G499" s="15"/>
      <c r="H499" s="15"/>
    </row>
    <row r="500" spans="7:8">
      <c r="G500" s="15"/>
      <c r="H500" s="15"/>
    </row>
    <row r="501" spans="7:8">
      <c r="G501" s="15"/>
      <c r="H501" s="15"/>
    </row>
    <row r="502" spans="7:8">
      <c r="G502" s="15"/>
      <c r="H502" s="15"/>
    </row>
    <row r="503" spans="7:8">
      <c r="G503" s="15"/>
      <c r="H503" s="15"/>
    </row>
    <row r="504" spans="7:8">
      <c r="G504" s="15"/>
      <c r="H504" s="15"/>
    </row>
    <row r="505" spans="7:8">
      <c r="G505" s="15"/>
      <c r="H505" s="15"/>
    </row>
    <row r="506" spans="7:8">
      <c r="G506" s="15"/>
      <c r="H506" s="15"/>
    </row>
    <row r="507" spans="7:8">
      <c r="G507" s="15"/>
      <c r="H507" s="15"/>
    </row>
    <row r="508" spans="7:8">
      <c r="G508" s="15"/>
      <c r="H508" s="15"/>
    </row>
    <row r="509" spans="7:8">
      <c r="G509" s="15"/>
      <c r="H509" s="15"/>
    </row>
    <row r="510" spans="7:8">
      <c r="G510" s="15"/>
      <c r="H510" s="15"/>
    </row>
    <row r="511" spans="7:8">
      <c r="G511" s="15"/>
      <c r="H511" s="15"/>
    </row>
    <row r="512" spans="7:8">
      <c r="G512" s="15"/>
      <c r="H512" s="15"/>
    </row>
    <row r="513" spans="7:8">
      <c r="G513" s="15"/>
      <c r="H513" s="15"/>
    </row>
    <row r="514" spans="7:8">
      <c r="G514" s="15"/>
      <c r="H514" s="15"/>
    </row>
    <row r="515" spans="7:8">
      <c r="G515" s="15"/>
      <c r="H515" s="15"/>
    </row>
    <row r="516" spans="7:8">
      <c r="G516" s="15"/>
      <c r="H516" s="15"/>
    </row>
    <row r="517" spans="7:8">
      <c r="G517" s="15"/>
      <c r="H517" s="15"/>
    </row>
    <row r="518" spans="7:8">
      <c r="G518" s="15"/>
      <c r="H518" s="15"/>
    </row>
    <row r="519" spans="7:8">
      <c r="G519" s="15"/>
      <c r="H519" s="15"/>
    </row>
    <row r="520" spans="7:8">
      <c r="G520" s="15"/>
      <c r="H520" s="15"/>
    </row>
    <row r="521" spans="7:8">
      <c r="G521" s="15"/>
      <c r="H521" s="15"/>
    </row>
    <row r="522" spans="7:8">
      <c r="G522" s="15"/>
      <c r="H522" s="15"/>
    </row>
    <row r="523" spans="7:8">
      <c r="G523" s="15"/>
      <c r="H523" s="15"/>
    </row>
    <row r="524" spans="7:8">
      <c r="G524" s="15"/>
      <c r="H524" s="15"/>
    </row>
    <row r="525" spans="7:8">
      <c r="G525" s="15"/>
      <c r="H525" s="15"/>
    </row>
    <row r="526" spans="7:8">
      <c r="G526" s="15"/>
      <c r="H526" s="15"/>
    </row>
    <row r="527" spans="7:8">
      <c r="G527" s="15"/>
      <c r="H527" s="15"/>
    </row>
    <row r="528" spans="7:8">
      <c r="G528" s="15"/>
      <c r="H528" s="15"/>
    </row>
    <row r="529" spans="7:8">
      <c r="G529" s="15"/>
      <c r="H529" s="15"/>
    </row>
    <row r="530" spans="7:8">
      <c r="G530" s="15"/>
      <c r="H530" s="15"/>
    </row>
    <row r="531" spans="7:8">
      <c r="G531" s="15"/>
      <c r="H531" s="15"/>
    </row>
    <row r="532" spans="7:8">
      <c r="G532" s="15"/>
      <c r="H532" s="15"/>
    </row>
    <row r="533" spans="7:8">
      <c r="G533" s="15"/>
      <c r="H533" s="15"/>
    </row>
    <row r="534" spans="7:8">
      <c r="G534" s="15"/>
      <c r="H534" s="15"/>
    </row>
    <row r="535" spans="7:8">
      <c r="G535" s="15"/>
      <c r="H535" s="15"/>
    </row>
    <row r="536" spans="7:8">
      <c r="G536" s="15"/>
      <c r="H536" s="15"/>
    </row>
    <row r="537" spans="7:8">
      <c r="G537" s="15"/>
      <c r="H537" s="15"/>
    </row>
    <row r="538" spans="7:8">
      <c r="G538" s="15"/>
      <c r="H538" s="15"/>
    </row>
    <row r="539" spans="7:8">
      <c r="G539" s="15"/>
      <c r="H539" s="15"/>
    </row>
    <row r="540" spans="7:8">
      <c r="G540" s="15"/>
      <c r="H540" s="15"/>
    </row>
    <row r="541" spans="7:8">
      <c r="G541" s="15"/>
      <c r="H541" s="15"/>
    </row>
    <row r="542" spans="7:8">
      <c r="G542" s="15"/>
      <c r="H542" s="15"/>
    </row>
    <row r="543" spans="7:8">
      <c r="G543" s="15"/>
      <c r="H543" s="15"/>
    </row>
    <row r="544" spans="7:8">
      <c r="G544" s="15"/>
      <c r="H544" s="15"/>
    </row>
    <row r="545" spans="7:8">
      <c r="G545" s="15"/>
      <c r="H545" s="15"/>
    </row>
    <row r="546" spans="7:8">
      <c r="G546" s="15"/>
      <c r="H546" s="15"/>
    </row>
    <row r="547" spans="7:8">
      <c r="G547" s="15"/>
      <c r="H547" s="15"/>
    </row>
    <row r="548" spans="7:8">
      <c r="G548" s="15"/>
      <c r="H548" s="15"/>
    </row>
    <row r="549" spans="7:8">
      <c r="G549" s="15"/>
      <c r="H549" s="15"/>
    </row>
    <row r="550" spans="7:8">
      <c r="G550" s="15"/>
      <c r="H550" s="15"/>
    </row>
    <row r="551" spans="7:8">
      <c r="G551" s="15"/>
      <c r="H551" s="15"/>
    </row>
    <row r="552" spans="7:8">
      <c r="G552" s="15"/>
      <c r="H552" s="15"/>
    </row>
    <row r="553" spans="7:8">
      <c r="G553" s="15"/>
      <c r="H553" s="15"/>
    </row>
    <row r="554" spans="7:8">
      <c r="G554" s="15"/>
      <c r="H554" s="15"/>
    </row>
    <row r="555" spans="7:8">
      <c r="G555" s="15"/>
      <c r="H555" s="15"/>
    </row>
    <row r="556" spans="7:8">
      <c r="G556" s="15"/>
      <c r="H556" s="15"/>
    </row>
    <row r="557" spans="7:8">
      <c r="G557" s="15"/>
      <c r="H557" s="15"/>
    </row>
    <row r="558" spans="7:8">
      <c r="G558" s="15"/>
      <c r="H558" s="15"/>
    </row>
    <row r="559" spans="7:8">
      <c r="G559" s="15"/>
      <c r="H559" s="15"/>
    </row>
    <row r="560" spans="7:8">
      <c r="G560" s="15"/>
      <c r="H560" s="15"/>
    </row>
    <row r="561" spans="7:8">
      <c r="G561" s="15"/>
      <c r="H561" s="15"/>
    </row>
    <row r="562" spans="7:8">
      <c r="G562" s="15"/>
      <c r="H562" s="15"/>
    </row>
    <row r="563" spans="7:8">
      <c r="G563" s="15"/>
      <c r="H563" s="15"/>
    </row>
    <row r="564" spans="7:8">
      <c r="G564" s="15"/>
      <c r="H564" s="15"/>
    </row>
    <row r="565" spans="7:8">
      <c r="G565" s="15"/>
      <c r="H565" s="15"/>
    </row>
    <row r="566" spans="7:8">
      <c r="G566" s="15"/>
      <c r="H566" s="15"/>
    </row>
    <row r="567" spans="7:8">
      <c r="G567" s="15"/>
      <c r="H567" s="15"/>
    </row>
    <row r="568" spans="7:8">
      <c r="G568" s="15"/>
      <c r="H568" s="15"/>
    </row>
    <row r="569" spans="7:8">
      <c r="G569" s="15"/>
      <c r="H569" s="15"/>
    </row>
    <row r="570" spans="7:8">
      <c r="G570" s="15"/>
      <c r="H570" s="15"/>
    </row>
    <row r="571" spans="7:8">
      <c r="G571" s="15"/>
      <c r="H571" s="15"/>
    </row>
    <row r="572" spans="7:8">
      <c r="G572" s="15"/>
      <c r="H572" s="15"/>
    </row>
    <row r="573" spans="7:8">
      <c r="G573" s="15"/>
      <c r="H573" s="15"/>
    </row>
    <row r="574" spans="7:8">
      <c r="G574" s="15"/>
      <c r="H574" s="15"/>
    </row>
    <row r="575" spans="7:8">
      <c r="G575" s="15"/>
      <c r="H575" s="15"/>
    </row>
    <row r="576" spans="7:8">
      <c r="G576" s="15"/>
      <c r="H576" s="15"/>
    </row>
    <row r="577" spans="7:8">
      <c r="G577" s="15"/>
      <c r="H577" s="15"/>
    </row>
    <row r="578" spans="7:8">
      <c r="G578" s="15"/>
      <c r="H578" s="15"/>
    </row>
    <row r="579" spans="7:8">
      <c r="G579" s="15"/>
      <c r="H579" s="15"/>
    </row>
    <row r="580" spans="7:8">
      <c r="G580" s="15"/>
      <c r="H580" s="15"/>
    </row>
    <row r="581" spans="7:8">
      <c r="G581" s="15"/>
      <c r="H581" s="15"/>
    </row>
    <row r="582" spans="7:8">
      <c r="G582" s="15"/>
      <c r="H582" s="15"/>
    </row>
    <row r="583" spans="7:8">
      <c r="G583" s="15"/>
      <c r="H583" s="15"/>
    </row>
    <row r="584" spans="7:8">
      <c r="G584" s="15"/>
      <c r="H584" s="15"/>
    </row>
    <row r="585" spans="7:8">
      <c r="G585" s="15"/>
      <c r="H585" s="15"/>
    </row>
    <row r="586" spans="7:8">
      <c r="G586" s="15"/>
      <c r="H586" s="15"/>
    </row>
    <row r="587" spans="7:8">
      <c r="G587" s="15"/>
      <c r="H587" s="15"/>
    </row>
    <row r="588" spans="7:8">
      <c r="G588" s="15"/>
      <c r="H588" s="15"/>
    </row>
    <row r="589" spans="7:8">
      <c r="G589" s="15"/>
      <c r="H589" s="15"/>
    </row>
    <row r="590" spans="7:8">
      <c r="G590" s="15"/>
      <c r="H590" s="15"/>
    </row>
    <row r="591" spans="7:8">
      <c r="G591" s="15"/>
      <c r="H591" s="15"/>
    </row>
    <row r="592" spans="7:8">
      <c r="G592" s="15"/>
      <c r="H592" s="15"/>
    </row>
    <row r="593" spans="7:8">
      <c r="G593" s="15"/>
      <c r="H593" s="15"/>
    </row>
    <row r="594" spans="7:8">
      <c r="G594" s="15"/>
      <c r="H594" s="15"/>
    </row>
    <row r="595" spans="7:8">
      <c r="G595" s="15"/>
      <c r="H595" s="15"/>
    </row>
    <row r="596" spans="7:8">
      <c r="G596" s="15"/>
      <c r="H596" s="15"/>
    </row>
    <row r="597" spans="7:8">
      <c r="G597" s="15"/>
      <c r="H597" s="15"/>
    </row>
    <row r="598" spans="7:8">
      <c r="G598" s="15"/>
      <c r="H598" s="15"/>
    </row>
    <row r="599" spans="7:8">
      <c r="G599" s="15"/>
      <c r="H599" s="15"/>
    </row>
    <row r="600" spans="7:8">
      <c r="G600" s="15"/>
      <c r="H600" s="15"/>
    </row>
    <row r="601" spans="7:8">
      <c r="G601" s="15"/>
      <c r="H601" s="15"/>
    </row>
    <row r="602" spans="7:8">
      <c r="G602" s="15"/>
      <c r="H602" s="15"/>
    </row>
    <row r="603" spans="7:8">
      <c r="G603" s="15"/>
      <c r="H603" s="15"/>
    </row>
    <row r="604" spans="7:8">
      <c r="G604" s="15"/>
      <c r="H604" s="15"/>
    </row>
    <row r="605" spans="7:8">
      <c r="G605" s="15"/>
      <c r="H605" s="15"/>
    </row>
    <row r="606" spans="7:8">
      <c r="G606" s="15"/>
      <c r="H606" s="15"/>
    </row>
    <row r="607" spans="7:8">
      <c r="G607" s="15"/>
      <c r="H607" s="15"/>
    </row>
    <row r="608" spans="7:8">
      <c r="G608" s="15"/>
      <c r="H608" s="15"/>
    </row>
    <row r="609" spans="7:8">
      <c r="G609" s="15"/>
      <c r="H609" s="15"/>
    </row>
    <row r="610" spans="7:8">
      <c r="G610" s="15"/>
      <c r="H610" s="15"/>
    </row>
    <row r="611" spans="7:8">
      <c r="G611" s="15"/>
      <c r="H611" s="15"/>
    </row>
    <row r="612" spans="7:8">
      <c r="G612" s="15"/>
      <c r="H612" s="15"/>
    </row>
    <row r="613" spans="7:8">
      <c r="G613" s="15"/>
      <c r="H613" s="15"/>
    </row>
    <row r="614" spans="7:8">
      <c r="G614" s="15"/>
      <c r="H614" s="15"/>
    </row>
    <row r="615" spans="7:8">
      <c r="G615" s="15"/>
      <c r="H615" s="15"/>
    </row>
    <row r="616" spans="7:8">
      <c r="G616" s="15"/>
      <c r="H616" s="15"/>
    </row>
    <row r="617" spans="7:8">
      <c r="G617" s="15"/>
      <c r="H617" s="15"/>
    </row>
    <row r="618" spans="7:8">
      <c r="G618" s="15"/>
      <c r="H618" s="15"/>
    </row>
    <row r="619" spans="7:8">
      <c r="G619" s="15"/>
      <c r="H619" s="15"/>
    </row>
    <row r="620" spans="7:8">
      <c r="G620" s="15"/>
      <c r="H620" s="15"/>
    </row>
    <row r="621" spans="7:8">
      <c r="G621" s="15"/>
      <c r="H621" s="15"/>
    </row>
    <row r="622" spans="7:8">
      <c r="G622" s="15"/>
      <c r="H622" s="15"/>
    </row>
    <row r="623" spans="7:8">
      <c r="G623" s="15"/>
      <c r="H623" s="15"/>
    </row>
    <row r="624" spans="7:8">
      <c r="G624" s="15"/>
      <c r="H624" s="15"/>
    </row>
    <row r="625" spans="7:8">
      <c r="G625" s="15"/>
      <c r="H625" s="15"/>
    </row>
    <row r="626" spans="7:8">
      <c r="G626" s="15"/>
      <c r="H626" s="15"/>
    </row>
    <row r="627" spans="7:8">
      <c r="G627" s="15"/>
      <c r="H627" s="15"/>
    </row>
    <row r="628" spans="7:8">
      <c r="G628" s="15"/>
      <c r="H628" s="15"/>
    </row>
    <row r="629" spans="7:8">
      <c r="G629" s="15"/>
      <c r="H629" s="15"/>
    </row>
    <row r="630" spans="7:8">
      <c r="G630" s="15"/>
      <c r="H630" s="15"/>
    </row>
    <row r="631" spans="7:8">
      <c r="G631" s="15"/>
      <c r="H631" s="15"/>
    </row>
    <row r="632" spans="7:8">
      <c r="G632" s="15"/>
      <c r="H632" s="15"/>
    </row>
    <row r="633" spans="7:8">
      <c r="G633" s="15"/>
      <c r="H633" s="15"/>
    </row>
    <row r="634" spans="7:8">
      <c r="G634" s="15"/>
      <c r="H634" s="15"/>
    </row>
    <row r="635" spans="7:8">
      <c r="G635" s="15"/>
      <c r="H635" s="15"/>
    </row>
    <row r="636" spans="7:8">
      <c r="G636" s="15"/>
      <c r="H636" s="15"/>
    </row>
    <row r="637" spans="7:8">
      <c r="G637" s="15"/>
      <c r="H637" s="15"/>
    </row>
    <row r="638" spans="7:8">
      <c r="G638" s="15"/>
      <c r="H638" s="15"/>
    </row>
    <row r="639" spans="7:8">
      <c r="G639" s="15"/>
      <c r="H639" s="15"/>
    </row>
    <row r="640" spans="7:8">
      <c r="G640" s="15"/>
      <c r="H640" s="15"/>
    </row>
    <row r="641" spans="7:8">
      <c r="G641" s="15"/>
      <c r="H641" s="15"/>
    </row>
    <row r="642" spans="7:8">
      <c r="G642" s="15"/>
      <c r="H642" s="15"/>
    </row>
    <row r="643" spans="7:8">
      <c r="G643" s="15"/>
      <c r="H643" s="15"/>
    </row>
    <row r="644" spans="7:8">
      <c r="G644" s="15"/>
      <c r="H644" s="15"/>
    </row>
    <row r="645" spans="7:8">
      <c r="G645" s="15"/>
      <c r="H645" s="15"/>
    </row>
    <row r="646" spans="7:8">
      <c r="G646" s="15"/>
      <c r="H646" s="15"/>
    </row>
    <row r="647" spans="7:8">
      <c r="G647" s="15"/>
      <c r="H647" s="15"/>
    </row>
    <row r="648" spans="7:8">
      <c r="G648" s="15"/>
      <c r="H648" s="15"/>
    </row>
    <row r="649" spans="7:8">
      <c r="G649" s="15"/>
      <c r="H649" s="15"/>
    </row>
    <row r="650" spans="7:8">
      <c r="G650" s="15"/>
      <c r="H650" s="15"/>
    </row>
    <row r="651" spans="7:8">
      <c r="G651" s="15"/>
      <c r="H651" s="15"/>
    </row>
    <row r="652" spans="7:8">
      <c r="G652" s="15"/>
      <c r="H652" s="15"/>
    </row>
    <row r="653" spans="7:8">
      <c r="G653" s="15"/>
      <c r="H653" s="15"/>
    </row>
    <row r="654" spans="7:8">
      <c r="G654" s="15"/>
      <c r="H654" s="15"/>
    </row>
    <row r="655" spans="7:8">
      <c r="G655" s="15"/>
      <c r="H655" s="15"/>
    </row>
    <row r="656" spans="7:8">
      <c r="G656" s="15"/>
      <c r="H656" s="15"/>
    </row>
    <row r="657" spans="7:8">
      <c r="G657" s="15"/>
      <c r="H657" s="15"/>
    </row>
    <row r="658" spans="7:8">
      <c r="G658" s="15"/>
      <c r="H658" s="15"/>
    </row>
    <row r="659" spans="7:8">
      <c r="G659" s="15"/>
      <c r="H659" s="15"/>
    </row>
    <row r="660" spans="7:8">
      <c r="G660" s="15"/>
      <c r="H660" s="15"/>
    </row>
    <row r="661" spans="7:8">
      <c r="G661" s="15"/>
      <c r="H661" s="15"/>
    </row>
    <row r="662" spans="7:8">
      <c r="G662" s="15"/>
      <c r="H662" s="15"/>
    </row>
    <row r="663" spans="7:8">
      <c r="G663" s="15"/>
      <c r="H663" s="15"/>
    </row>
    <row r="664" spans="7:8">
      <c r="G664" s="15"/>
      <c r="H664" s="15"/>
    </row>
    <row r="665" spans="7:8">
      <c r="G665" s="15"/>
      <c r="H665" s="15"/>
    </row>
    <row r="666" spans="7:8">
      <c r="G666" s="15"/>
      <c r="H666" s="15"/>
    </row>
    <row r="667" spans="7:8">
      <c r="G667" s="15"/>
      <c r="H667" s="15"/>
    </row>
    <row r="668" spans="7:8">
      <c r="G668" s="15"/>
      <c r="H668" s="15"/>
    </row>
    <row r="669" spans="7:8">
      <c r="G669" s="15"/>
      <c r="H669" s="15"/>
    </row>
    <row r="670" spans="7:8">
      <c r="G670" s="15"/>
      <c r="H670" s="15"/>
    </row>
    <row r="671" spans="7:8">
      <c r="G671" s="15"/>
      <c r="H671" s="15"/>
    </row>
    <row r="672" spans="7:8">
      <c r="G672" s="15"/>
      <c r="H672" s="15"/>
    </row>
    <row r="673" spans="7:8">
      <c r="G673" s="15"/>
      <c r="H673" s="15"/>
    </row>
    <row r="674" spans="7:8">
      <c r="G674" s="15"/>
      <c r="H674" s="15"/>
    </row>
  </sheetData>
  <mergeCells count="47">
    <mergeCell ref="A8:M8"/>
    <mergeCell ref="E323:F323"/>
    <mergeCell ref="E322:F322"/>
    <mergeCell ref="B315:C315"/>
    <mergeCell ref="B316:C316"/>
    <mergeCell ref="A256:D256"/>
    <mergeCell ref="A276:D276"/>
    <mergeCell ref="A291:D291"/>
    <mergeCell ref="B322:C322"/>
    <mergeCell ref="E316:F316"/>
    <mergeCell ref="E315:F315"/>
    <mergeCell ref="A313:D313"/>
    <mergeCell ref="A306:B306"/>
    <mergeCell ref="A309:B309"/>
    <mergeCell ref="A278:M278"/>
    <mergeCell ref="A212:D212"/>
    <mergeCell ref="F5:F6"/>
    <mergeCell ref="I5:K5"/>
    <mergeCell ref="A5:A6"/>
    <mergeCell ref="B5:B6"/>
    <mergeCell ref="C5:C6"/>
    <mergeCell ref="D5:D6"/>
    <mergeCell ref="E5:E6"/>
    <mergeCell ref="G5:H5"/>
    <mergeCell ref="A7:M7"/>
    <mergeCell ref="A2:M2"/>
    <mergeCell ref="A311:D311"/>
    <mergeCell ref="A312:D312"/>
    <mergeCell ref="M5:M6"/>
    <mergeCell ref="A121:M121"/>
    <mergeCell ref="A118:D118"/>
    <mergeCell ref="A19:M19"/>
    <mergeCell ref="A119:D119"/>
    <mergeCell ref="A17:D17"/>
    <mergeCell ref="A56:D56"/>
    <mergeCell ref="A67:D67"/>
    <mergeCell ref="A305:E305"/>
    <mergeCell ref="A304:D304"/>
    <mergeCell ref="A277:E277"/>
    <mergeCell ref="L5:L6"/>
    <mergeCell ref="A108:D108"/>
    <mergeCell ref="A117:D117"/>
    <mergeCell ref="A186:D186"/>
    <mergeCell ref="A193:D193"/>
    <mergeCell ref="A210:D210"/>
    <mergeCell ref="A122:M122"/>
    <mergeCell ref="B120:H120"/>
  </mergeCells>
  <pageMargins left="0.25" right="0.25" top="0.75" bottom="0.75" header="0.3" footer="0.3"/>
  <pageSetup paperSize="9" scale="1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5"/>
  <sheetViews>
    <sheetView topLeftCell="A115" zoomScale="90" zoomScaleNormal="90" workbookViewId="0">
      <selection activeCell="E145" sqref="E145"/>
    </sheetView>
  </sheetViews>
  <sheetFormatPr defaultColWidth="8.85546875" defaultRowHeight="15"/>
  <cols>
    <col min="1" max="1" width="51.28515625" style="5" customWidth="1"/>
    <col min="2" max="2" width="15" style="5" customWidth="1"/>
    <col min="3" max="3" width="18.42578125" style="5" customWidth="1"/>
    <col min="4" max="4" width="13.28515625" style="5" customWidth="1"/>
    <col min="5" max="5" width="39.42578125" style="5" customWidth="1"/>
    <col min="6" max="6" width="28.28515625" style="5" customWidth="1"/>
    <col min="7" max="7" width="21.85546875" style="5" customWidth="1"/>
    <col min="8" max="16384" width="8.85546875" style="5"/>
  </cols>
  <sheetData>
    <row r="1" spans="1:14" ht="150" customHeight="1">
      <c r="A1" s="122" t="s">
        <v>16</v>
      </c>
      <c r="B1" s="122" t="s">
        <v>20</v>
      </c>
      <c r="C1" s="122" t="s">
        <v>21</v>
      </c>
      <c r="D1" s="99" t="s">
        <v>22</v>
      </c>
      <c r="E1" s="97"/>
      <c r="F1" s="124" t="s">
        <v>45</v>
      </c>
      <c r="G1" s="130" t="s">
        <v>40</v>
      </c>
    </row>
    <row r="2" spans="1:14" ht="53.45" customHeight="1">
      <c r="A2" s="123"/>
      <c r="B2" s="123"/>
      <c r="C2" s="123"/>
      <c r="D2" s="6" t="s">
        <v>23</v>
      </c>
      <c r="E2" s="97" t="s">
        <v>37</v>
      </c>
      <c r="F2" s="125"/>
      <c r="G2" s="130"/>
    </row>
    <row r="3" spans="1:14" ht="31.5">
      <c r="A3" s="101" t="s">
        <v>54</v>
      </c>
      <c r="B3" s="100">
        <v>2</v>
      </c>
      <c r="C3" s="100" t="s">
        <v>174</v>
      </c>
      <c r="D3" s="45">
        <v>4</v>
      </c>
      <c r="E3" s="113" t="s">
        <v>71</v>
      </c>
      <c r="F3" s="45">
        <v>1</v>
      </c>
      <c r="G3" s="39">
        <v>4</v>
      </c>
      <c r="I3" s="19"/>
      <c r="J3" s="19"/>
      <c r="K3" s="19"/>
      <c r="L3" s="95"/>
      <c r="M3" s="19"/>
      <c r="N3" s="95"/>
    </row>
    <row r="4" spans="1:14" ht="15.75">
      <c r="A4" s="39"/>
      <c r="B4" s="39"/>
      <c r="C4" s="39"/>
      <c r="D4" s="45">
        <v>1</v>
      </c>
      <c r="E4" s="90" t="s">
        <v>175</v>
      </c>
      <c r="F4" s="45">
        <v>1</v>
      </c>
      <c r="G4" s="39">
        <v>1</v>
      </c>
      <c r="I4" s="19"/>
      <c r="J4" s="19"/>
      <c r="K4" s="19"/>
      <c r="L4" s="95"/>
      <c r="M4" s="19"/>
      <c r="N4" s="95"/>
    </row>
    <row r="5" spans="1:14" ht="15.75">
      <c r="A5" s="39"/>
      <c r="B5" s="39"/>
      <c r="C5" s="39"/>
      <c r="D5" s="45">
        <v>1</v>
      </c>
      <c r="E5" s="90" t="s">
        <v>176</v>
      </c>
      <c r="F5" s="45">
        <v>1</v>
      </c>
      <c r="G5" s="39">
        <v>1</v>
      </c>
      <c r="I5" s="19"/>
      <c r="J5" s="19"/>
      <c r="K5" s="19"/>
      <c r="L5" s="95"/>
      <c r="M5" s="19"/>
      <c r="N5" s="95"/>
    </row>
    <row r="6" spans="1:14" ht="15.75">
      <c r="A6" s="39"/>
      <c r="B6" s="39"/>
      <c r="C6" s="39"/>
      <c r="D6" s="45">
        <v>1</v>
      </c>
      <c r="E6" s="90" t="s">
        <v>177</v>
      </c>
      <c r="F6" s="45">
        <v>1</v>
      </c>
      <c r="G6" s="39">
        <v>1</v>
      </c>
      <c r="I6" s="19"/>
      <c r="J6" s="19"/>
      <c r="K6" s="19"/>
      <c r="L6" s="95"/>
      <c r="M6" s="19"/>
      <c r="N6" s="95"/>
    </row>
    <row r="7" spans="1:14" ht="15.75">
      <c r="A7" s="39"/>
      <c r="B7" s="39"/>
      <c r="C7" s="39"/>
      <c r="D7" s="45">
        <v>1</v>
      </c>
      <c r="E7" s="109" t="s">
        <v>84</v>
      </c>
      <c r="F7" s="45">
        <v>1</v>
      </c>
      <c r="G7" s="39">
        <v>1</v>
      </c>
      <c r="I7" s="19"/>
      <c r="J7" s="19"/>
      <c r="K7" s="19"/>
      <c r="L7" s="95"/>
      <c r="M7" s="19"/>
      <c r="N7" s="95"/>
    </row>
    <row r="8" spans="1:14" ht="15.75">
      <c r="A8" s="39"/>
      <c r="B8" s="39"/>
      <c r="C8" s="39"/>
      <c r="D8" s="45">
        <v>1</v>
      </c>
      <c r="E8" s="121" t="s">
        <v>104</v>
      </c>
      <c r="F8" s="45">
        <v>1</v>
      </c>
      <c r="G8" s="39">
        <v>1</v>
      </c>
      <c r="I8" s="19"/>
      <c r="J8" s="19"/>
      <c r="K8" s="19"/>
      <c r="L8" s="95"/>
      <c r="M8" s="19"/>
      <c r="N8" s="95"/>
    </row>
    <row r="9" spans="1:14" ht="15.75">
      <c r="A9" s="39"/>
      <c r="B9" s="39"/>
      <c r="C9" s="39"/>
      <c r="D9" s="45">
        <v>5</v>
      </c>
      <c r="E9" s="118" t="s">
        <v>56</v>
      </c>
      <c r="F9" s="45">
        <v>3</v>
      </c>
      <c r="G9" s="39">
        <v>5</v>
      </c>
      <c r="I9" s="19"/>
      <c r="J9" s="19"/>
      <c r="K9" s="19"/>
      <c r="L9" s="95"/>
      <c r="M9" s="19"/>
      <c r="N9" s="95"/>
    </row>
    <row r="10" spans="1:14" ht="15.75">
      <c r="A10" s="39"/>
      <c r="B10" s="11"/>
      <c r="C10" s="11"/>
      <c r="D10" s="45">
        <v>1</v>
      </c>
      <c r="E10" s="90" t="s">
        <v>178</v>
      </c>
      <c r="F10" s="39">
        <v>1</v>
      </c>
      <c r="G10" s="45">
        <v>1</v>
      </c>
      <c r="I10" s="19"/>
      <c r="J10" s="19"/>
      <c r="K10" s="19"/>
      <c r="L10" s="95"/>
      <c r="M10" s="19"/>
      <c r="N10" s="92"/>
    </row>
    <row r="11" spans="1:14" ht="31.5">
      <c r="A11" s="39"/>
      <c r="B11" s="39">
        <v>2</v>
      </c>
      <c r="C11" s="39" t="s">
        <v>179</v>
      </c>
      <c r="D11" s="45">
        <v>2</v>
      </c>
      <c r="E11" s="113" t="s">
        <v>71</v>
      </c>
      <c r="F11" s="39">
        <v>1</v>
      </c>
      <c r="G11" s="45">
        <v>2</v>
      </c>
      <c r="I11" s="19"/>
      <c r="J11" s="19"/>
      <c r="K11" s="19"/>
      <c r="L11" s="95"/>
      <c r="M11" s="19"/>
      <c r="N11" s="92"/>
    </row>
    <row r="12" spans="1:14" ht="15.75">
      <c r="A12" s="39"/>
      <c r="B12" s="39"/>
      <c r="C12" s="39"/>
      <c r="D12" s="45">
        <v>1</v>
      </c>
      <c r="E12" s="90" t="s">
        <v>180</v>
      </c>
      <c r="F12" s="39">
        <v>1</v>
      </c>
      <c r="G12" s="45">
        <v>1</v>
      </c>
      <c r="I12" s="19"/>
      <c r="J12" s="19"/>
      <c r="K12" s="19"/>
      <c r="L12" s="95"/>
      <c r="M12" s="19"/>
      <c r="N12" s="92"/>
    </row>
    <row r="13" spans="1:14" ht="15.75">
      <c r="A13" s="39"/>
      <c r="B13" s="39"/>
      <c r="C13" s="39"/>
      <c r="D13" s="45">
        <v>1</v>
      </c>
      <c r="E13" s="90" t="s">
        <v>181</v>
      </c>
      <c r="F13" s="39">
        <v>1</v>
      </c>
      <c r="G13" s="45">
        <v>1</v>
      </c>
      <c r="I13" s="19"/>
      <c r="J13" s="19"/>
      <c r="K13" s="19"/>
      <c r="L13" s="95"/>
      <c r="M13" s="19"/>
      <c r="N13" s="92"/>
    </row>
    <row r="14" spans="1:14" ht="15.75">
      <c r="A14" s="39"/>
      <c r="B14" s="39"/>
      <c r="C14" s="39"/>
      <c r="D14" s="45">
        <v>1</v>
      </c>
      <c r="E14" s="90" t="s">
        <v>182</v>
      </c>
      <c r="F14" s="39">
        <v>1</v>
      </c>
      <c r="G14" s="45">
        <v>1</v>
      </c>
      <c r="I14" s="19"/>
      <c r="J14" s="19"/>
      <c r="K14" s="19"/>
      <c r="L14" s="95"/>
      <c r="M14" s="19"/>
      <c r="N14" s="92"/>
    </row>
    <row r="15" spans="1:14" ht="15.75">
      <c r="A15" s="39"/>
      <c r="B15" s="39"/>
      <c r="C15" s="39"/>
      <c r="D15" s="45">
        <v>1</v>
      </c>
      <c r="E15" s="90" t="s">
        <v>183</v>
      </c>
      <c r="F15" s="39">
        <v>1</v>
      </c>
      <c r="G15" s="45">
        <v>1</v>
      </c>
      <c r="I15" s="19"/>
      <c r="J15" s="19"/>
      <c r="K15" s="19"/>
      <c r="L15" s="95"/>
      <c r="M15" s="19"/>
      <c r="N15" s="92"/>
    </row>
    <row r="16" spans="1:14" ht="15.75">
      <c r="A16" s="39"/>
      <c r="B16" s="39"/>
      <c r="C16" s="39"/>
      <c r="D16" s="45">
        <v>1</v>
      </c>
      <c r="E16" s="90" t="s">
        <v>184</v>
      </c>
      <c r="F16" s="39">
        <v>1</v>
      </c>
      <c r="G16" s="45">
        <v>1</v>
      </c>
      <c r="I16" s="19"/>
      <c r="J16" s="19"/>
      <c r="K16" s="19"/>
      <c r="L16" s="95"/>
      <c r="M16" s="19"/>
      <c r="N16" s="92"/>
    </row>
    <row r="17" spans="1:14" ht="15.75">
      <c r="A17" s="39"/>
      <c r="B17" s="39"/>
      <c r="C17" s="39"/>
      <c r="D17" s="45">
        <v>1</v>
      </c>
      <c r="E17" s="90" t="s">
        <v>185</v>
      </c>
      <c r="F17" s="39">
        <v>1</v>
      </c>
      <c r="G17" s="45">
        <v>1</v>
      </c>
      <c r="I17" s="19"/>
      <c r="J17" s="19"/>
      <c r="K17" s="19"/>
      <c r="L17" s="95"/>
      <c r="M17" s="19"/>
      <c r="N17" s="92"/>
    </row>
    <row r="18" spans="1:14" ht="15.75">
      <c r="A18" s="39"/>
      <c r="B18" s="39"/>
      <c r="C18" s="39"/>
      <c r="D18" s="45">
        <v>1</v>
      </c>
      <c r="E18" s="116" t="s">
        <v>186</v>
      </c>
      <c r="F18" s="39">
        <v>1</v>
      </c>
      <c r="G18" s="45">
        <v>1</v>
      </c>
      <c r="I18" s="19"/>
      <c r="J18" s="19"/>
      <c r="K18" s="19"/>
      <c r="L18" s="95"/>
      <c r="M18" s="19"/>
      <c r="N18" s="92"/>
    </row>
    <row r="19" spans="1:14" ht="15.75">
      <c r="A19" s="39"/>
      <c r="B19" s="39"/>
      <c r="C19" s="39"/>
      <c r="D19" s="45">
        <v>3</v>
      </c>
      <c r="E19" s="90" t="s">
        <v>187</v>
      </c>
      <c r="F19" s="39">
        <v>1</v>
      </c>
      <c r="G19" s="45">
        <v>3</v>
      </c>
      <c r="I19" s="19"/>
      <c r="J19" s="19"/>
      <c r="K19" s="19"/>
      <c r="L19" s="95"/>
      <c r="M19" s="19"/>
      <c r="N19" s="92"/>
    </row>
    <row r="20" spans="1:14" ht="15.75">
      <c r="A20" s="39"/>
      <c r="B20" s="39"/>
      <c r="C20" s="39"/>
      <c r="D20" s="45">
        <v>1</v>
      </c>
      <c r="E20" s="118" t="s">
        <v>56</v>
      </c>
      <c r="F20" s="39">
        <v>1</v>
      </c>
      <c r="G20" s="45">
        <v>1</v>
      </c>
      <c r="I20" s="19"/>
      <c r="J20" s="19"/>
      <c r="K20" s="19"/>
      <c r="L20" s="95"/>
      <c r="M20" s="19"/>
      <c r="N20" s="92"/>
    </row>
    <row r="21" spans="1:14" ht="15.75">
      <c r="A21" s="39"/>
      <c r="B21" s="39"/>
      <c r="C21" s="39"/>
      <c r="D21" s="45">
        <v>1</v>
      </c>
      <c r="E21" s="170" t="s">
        <v>65</v>
      </c>
      <c r="F21" s="39">
        <v>1</v>
      </c>
      <c r="G21" s="45">
        <v>1</v>
      </c>
      <c r="I21" s="19"/>
      <c r="J21" s="19"/>
      <c r="K21" s="19"/>
      <c r="L21" s="95"/>
      <c r="M21" s="19"/>
      <c r="N21" s="92"/>
    </row>
    <row r="22" spans="1:14" ht="15.75">
      <c r="A22" s="39"/>
      <c r="B22" s="39"/>
      <c r="C22" s="39"/>
      <c r="D22" s="45">
        <v>3</v>
      </c>
      <c r="E22" s="186" t="s">
        <v>76</v>
      </c>
      <c r="F22" s="39">
        <v>1</v>
      </c>
      <c r="G22" s="45">
        <v>0</v>
      </c>
      <c r="I22" s="19"/>
      <c r="J22" s="19"/>
      <c r="K22" s="19"/>
      <c r="L22" s="95"/>
      <c r="M22" s="19"/>
      <c r="N22" s="92"/>
    </row>
    <row r="23" spans="1:14" ht="15.75">
      <c r="A23" s="39"/>
      <c r="B23" s="39">
        <v>3</v>
      </c>
      <c r="C23" s="39" t="s">
        <v>111</v>
      </c>
      <c r="D23" s="39">
        <v>4</v>
      </c>
      <c r="E23" s="175" t="s">
        <v>95</v>
      </c>
      <c r="F23" s="39">
        <v>1</v>
      </c>
      <c r="G23" s="39">
        <v>2</v>
      </c>
      <c r="I23" s="19"/>
      <c r="J23" s="19"/>
      <c r="K23" s="19"/>
      <c r="L23" s="92"/>
      <c r="M23" s="19"/>
      <c r="N23" s="92"/>
    </row>
    <row r="24" spans="1:14" ht="15.75">
      <c r="A24" s="39"/>
      <c r="B24" s="39"/>
      <c r="C24" s="39"/>
      <c r="D24" s="39">
        <v>5</v>
      </c>
      <c r="E24" s="191" t="s">
        <v>149</v>
      </c>
      <c r="F24" s="39">
        <v>3</v>
      </c>
      <c r="G24" s="39">
        <v>5</v>
      </c>
      <c r="I24" s="19"/>
      <c r="J24" s="19"/>
      <c r="K24" s="19"/>
      <c r="L24" s="92"/>
      <c r="M24" s="19"/>
      <c r="N24" s="92"/>
    </row>
    <row r="25" spans="1:14" ht="15.75">
      <c r="A25" s="39"/>
      <c r="B25" s="39"/>
      <c r="C25" s="39"/>
      <c r="D25" s="39">
        <v>3</v>
      </c>
      <c r="E25" s="195" t="s">
        <v>188</v>
      </c>
      <c r="F25" s="39">
        <v>1</v>
      </c>
      <c r="G25" s="39">
        <v>3</v>
      </c>
      <c r="I25" s="19"/>
      <c r="J25" s="19"/>
      <c r="K25" s="19"/>
      <c r="L25" s="92"/>
      <c r="M25" s="19"/>
      <c r="N25" s="92"/>
    </row>
    <row r="26" spans="1:14" ht="15.75">
      <c r="A26" s="39"/>
      <c r="B26" s="39"/>
      <c r="C26" s="39"/>
      <c r="D26" s="39">
        <v>2</v>
      </c>
      <c r="E26" s="108" t="s">
        <v>84</v>
      </c>
      <c r="F26" s="39">
        <v>1</v>
      </c>
      <c r="G26" s="39">
        <v>2</v>
      </c>
      <c r="I26" s="19"/>
      <c r="J26" s="19"/>
      <c r="K26" s="19"/>
      <c r="L26" s="92"/>
      <c r="M26" s="19"/>
      <c r="N26" s="92"/>
    </row>
    <row r="27" spans="1:14" ht="15.75">
      <c r="A27" s="39"/>
      <c r="B27" s="39"/>
      <c r="C27" s="39"/>
      <c r="D27" s="39">
        <v>1</v>
      </c>
      <c r="E27" s="53" t="s">
        <v>113</v>
      </c>
      <c r="F27" s="39">
        <v>1</v>
      </c>
      <c r="G27" s="39">
        <v>1</v>
      </c>
      <c r="I27" s="19"/>
      <c r="J27" s="19"/>
      <c r="K27" s="19"/>
      <c r="L27" s="92"/>
      <c r="M27" s="19"/>
      <c r="N27" s="92"/>
    </row>
    <row r="28" spans="1:14" ht="15.75">
      <c r="A28" s="39"/>
      <c r="B28" s="39"/>
      <c r="C28" s="39"/>
      <c r="D28" s="39">
        <v>2</v>
      </c>
      <c r="E28" s="185" t="s">
        <v>76</v>
      </c>
      <c r="F28" s="39">
        <v>1</v>
      </c>
      <c r="G28" s="39">
        <v>0</v>
      </c>
      <c r="I28" s="19"/>
      <c r="J28" s="19"/>
      <c r="K28" s="19"/>
      <c r="L28" s="92"/>
      <c r="M28" s="19"/>
      <c r="N28" s="92"/>
    </row>
    <row r="29" spans="1:14" ht="15.75">
      <c r="A29" s="39"/>
      <c r="B29" s="39"/>
      <c r="C29" s="39"/>
      <c r="D29" s="39">
        <v>1</v>
      </c>
      <c r="E29" s="53" t="s">
        <v>114</v>
      </c>
      <c r="F29" s="39">
        <v>1</v>
      </c>
      <c r="G29" s="39">
        <v>1</v>
      </c>
      <c r="I29" s="19"/>
      <c r="J29" s="19"/>
      <c r="K29" s="19"/>
      <c r="L29" s="92"/>
      <c r="M29" s="19"/>
      <c r="N29" s="92"/>
    </row>
    <row r="30" spans="1:14" ht="15.75">
      <c r="A30" s="39"/>
      <c r="B30" s="39"/>
      <c r="C30" s="39"/>
      <c r="D30" s="39">
        <v>1</v>
      </c>
      <c r="E30" s="171" t="s">
        <v>189</v>
      </c>
      <c r="F30" s="39">
        <v>1</v>
      </c>
      <c r="G30" s="39">
        <v>1</v>
      </c>
      <c r="I30" s="19"/>
      <c r="J30" s="19"/>
      <c r="K30" s="19"/>
      <c r="L30" s="92"/>
      <c r="M30" s="19"/>
      <c r="N30" s="92"/>
    </row>
    <row r="31" spans="1:14" ht="31.5">
      <c r="A31" s="39"/>
      <c r="B31" s="39">
        <v>3</v>
      </c>
      <c r="C31" s="39" t="s">
        <v>105</v>
      </c>
      <c r="D31" s="39">
        <v>1</v>
      </c>
      <c r="E31" s="175" t="s">
        <v>106</v>
      </c>
      <c r="F31" s="39">
        <v>1</v>
      </c>
      <c r="G31" s="39">
        <v>1</v>
      </c>
      <c r="I31" s="19"/>
      <c r="J31" s="92"/>
      <c r="K31" s="19"/>
      <c r="L31" s="92"/>
      <c r="M31" s="19"/>
      <c r="N31" s="92"/>
    </row>
    <row r="32" spans="1:14" ht="15.75">
      <c r="A32" s="39"/>
      <c r="B32" s="39"/>
      <c r="C32" s="39"/>
      <c r="D32" s="39">
        <v>3</v>
      </c>
      <c r="E32" s="191" t="s">
        <v>149</v>
      </c>
      <c r="F32" s="39">
        <v>3</v>
      </c>
      <c r="G32" s="39">
        <v>3</v>
      </c>
      <c r="I32" s="19"/>
      <c r="J32" s="92"/>
      <c r="K32" s="19"/>
      <c r="L32" s="92"/>
      <c r="M32" s="19"/>
      <c r="N32" s="92"/>
    </row>
    <row r="33" spans="1:14" ht="15.75">
      <c r="A33" s="39"/>
      <c r="B33" s="39"/>
      <c r="C33" s="39"/>
      <c r="D33" s="39">
        <v>2</v>
      </c>
      <c r="E33" s="202" t="s">
        <v>77</v>
      </c>
      <c r="F33" s="39">
        <v>1</v>
      </c>
      <c r="G33" s="39">
        <v>2</v>
      </c>
      <c r="I33" s="19"/>
      <c r="J33" s="92"/>
      <c r="K33" s="19"/>
      <c r="L33" s="92"/>
      <c r="M33" s="19"/>
      <c r="N33" s="92"/>
    </row>
    <row r="34" spans="1:14" ht="15.75">
      <c r="A34" s="39"/>
      <c r="B34" s="39"/>
      <c r="C34" s="39"/>
      <c r="D34" s="39">
        <v>1</v>
      </c>
      <c r="E34" s="53" t="s">
        <v>107</v>
      </c>
      <c r="F34" s="39">
        <v>1</v>
      </c>
      <c r="G34" s="39">
        <v>1</v>
      </c>
      <c r="I34" s="19"/>
      <c r="J34" s="92"/>
      <c r="K34" s="19"/>
      <c r="L34" s="92"/>
      <c r="M34" s="19"/>
      <c r="N34" s="92"/>
    </row>
    <row r="35" spans="1:14" ht="15.75">
      <c r="A35" s="39"/>
      <c r="B35" s="39"/>
      <c r="C35" s="39"/>
      <c r="D35" s="39">
        <v>1</v>
      </c>
      <c r="E35" s="53" t="s">
        <v>108</v>
      </c>
      <c r="F35" s="39">
        <v>1</v>
      </c>
      <c r="G35" s="39">
        <v>1</v>
      </c>
      <c r="I35" s="19"/>
      <c r="J35" s="92"/>
      <c r="K35" s="19"/>
      <c r="L35" s="92"/>
      <c r="M35" s="19"/>
      <c r="N35" s="92"/>
    </row>
    <row r="36" spans="1:14" ht="15.75">
      <c r="A36" s="39"/>
      <c r="B36" s="39"/>
      <c r="C36" s="39"/>
      <c r="D36" s="39">
        <v>2</v>
      </c>
      <c r="E36" s="53" t="s">
        <v>190</v>
      </c>
      <c r="F36" s="39">
        <v>1</v>
      </c>
      <c r="G36" s="39">
        <v>2</v>
      </c>
      <c r="I36" s="19"/>
      <c r="J36" s="92"/>
      <c r="K36" s="19"/>
      <c r="L36" s="92"/>
      <c r="M36" s="19"/>
      <c r="N36" s="92"/>
    </row>
    <row r="37" spans="1:14" ht="15.75">
      <c r="A37" s="39"/>
      <c r="B37" s="39"/>
      <c r="C37" s="39"/>
      <c r="D37" s="39">
        <v>1</v>
      </c>
      <c r="E37" s="117" t="s">
        <v>56</v>
      </c>
      <c r="F37" s="39">
        <v>1</v>
      </c>
      <c r="G37" s="39">
        <v>1</v>
      </c>
      <c r="I37" s="19"/>
      <c r="J37" s="92"/>
      <c r="K37" s="19"/>
      <c r="L37" s="92"/>
      <c r="M37" s="19"/>
      <c r="N37" s="92"/>
    </row>
    <row r="38" spans="1:14" ht="15.75">
      <c r="A38" s="39"/>
      <c r="B38" s="39"/>
      <c r="C38" s="39"/>
      <c r="D38" s="39">
        <v>1</v>
      </c>
      <c r="E38" s="53" t="s">
        <v>109</v>
      </c>
      <c r="F38" s="39">
        <v>1</v>
      </c>
      <c r="G38" s="39">
        <v>1</v>
      </c>
      <c r="I38" s="19"/>
      <c r="J38" s="92"/>
      <c r="K38" s="19"/>
      <c r="L38" s="92"/>
      <c r="M38" s="19"/>
      <c r="N38" s="92"/>
    </row>
    <row r="39" spans="1:14" ht="15.75">
      <c r="A39" s="39"/>
      <c r="B39" s="39"/>
      <c r="C39" s="39"/>
      <c r="D39" s="39">
        <v>2</v>
      </c>
      <c r="E39" s="185" t="s">
        <v>76</v>
      </c>
      <c r="F39" s="39">
        <v>1</v>
      </c>
      <c r="G39" s="39">
        <v>0</v>
      </c>
      <c r="I39" s="19"/>
      <c r="J39" s="92"/>
      <c r="K39" s="19"/>
      <c r="L39" s="92"/>
      <c r="M39" s="19"/>
      <c r="N39" s="92"/>
    </row>
    <row r="40" spans="1:14" ht="15.75">
      <c r="A40" s="39"/>
      <c r="B40" s="39"/>
      <c r="C40" s="39"/>
      <c r="D40" s="39">
        <v>1</v>
      </c>
      <c r="E40" s="53" t="s">
        <v>191</v>
      </c>
      <c r="F40" s="39">
        <v>1</v>
      </c>
      <c r="G40" s="39">
        <v>1</v>
      </c>
      <c r="I40" s="19"/>
      <c r="J40" s="92"/>
      <c r="K40" s="19"/>
      <c r="L40" s="92"/>
      <c r="M40" s="19"/>
      <c r="N40" s="92"/>
    </row>
    <row r="41" spans="1:14" ht="15.75">
      <c r="A41" s="39"/>
      <c r="B41" s="39"/>
      <c r="C41" s="39"/>
      <c r="D41" s="39">
        <v>1</v>
      </c>
      <c r="E41" s="53" t="s">
        <v>110</v>
      </c>
      <c r="F41" s="39">
        <v>1</v>
      </c>
      <c r="G41" s="39">
        <v>1</v>
      </c>
      <c r="I41" s="19"/>
      <c r="J41" s="92"/>
      <c r="K41" s="19"/>
      <c r="L41" s="92"/>
      <c r="M41" s="19"/>
      <c r="N41" s="92"/>
    </row>
    <row r="42" spans="1:14" ht="15.75">
      <c r="A42" s="39"/>
      <c r="B42" s="39"/>
      <c r="C42" s="39"/>
      <c r="D42" s="39">
        <v>2</v>
      </c>
      <c r="E42" s="53" t="s">
        <v>192</v>
      </c>
      <c r="F42" s="39">
        <v>1</v>
      </c>
      <c r="G42" s="39">
        <v>2</v>
      </c>
      <c r="I42" s="19"/>
      <c r="J42" s="92"/>
      <c r="K42" s="19"/>
      <c r="L42" s="92"/>
      <c r="M42" s="19"/>
      <c r="N42" s="92"/>
    </row>
    <row r="43" spans="1:14" ht="15.75">
      <c r="A43" s="39"/>
      <c r="B43" s="39"/>
      <c r="C43" s="39"/>
      <c r="D43" s="39">
        <v>1</v>
      </c>
      <c r="E43" s="53" t="s">
        <v>75</v>
      </c>
      <c r="F43" s="39">
        <v>1</v>
      </c>
      <c r="G43" s="39">
        <v>1</v>
      </c>
      <c r="I43" s="19"/>
      <c r="J43" s="92"/>
      <c r="K43" s="19"/>
      <c r="L43" s="92"/>
      <c r="M43" s="19"/>
      <c r="N43" s="92"/>
    </row>
    <row r="44" spans="1:14" ht="15.75">
      <c r="A44" s="39"/>
      <c r="B44" s="39">
        <v>4</v>
      </c>
      <c r="C44" s="39" t="s">
        <v>80</v>
      </c>
      <c r="D44" s="39">
        <v>1</v>
      </c>
      <c r="E44" s="180" t="s">
        <v>89</v>
      </c>
      <c r="F44" s="39">
        <v>1</v>
      </c>
      <c r="G44" s="39">
        <v>1</v>
      </c>
      <c r="I44" s="19"/>
      <c r="J44" s="92"/>
      <c r="K44" s="19"/>
      <c r="L44" s="92"/>
      <c r="M44" s="19"/>
      <c r="N44" s="92"/>
    </row>
    <row r="45" spans="1:14" ht="15.75">
      <c r="A45" s="39"/>
      <c r="B45" s="39"/>
      <c r="C45" s="39"/>
      <c r="D45" s="39">
        <v>1</v>
      </c>
      <c r="E45" s="53" t="s">
        <v>90</v>
      </c>
      <c r="F45" s="39">
        <v>1</v>
      </c>
      <c r="G45" s="39">
        <v>1</v>
      </c>
      <c r="I45" s="19"/>
      <c r="J45" s="92"/>
      <c r="K45" s="19"/>
      <c r="L45" s="92"/>
      <c r="M45" s="19"/>
      <c r="N45" s="92"/>
    </row>
    <row r="46" spans="1:14" ht="31.5">
      <c r="A46" s="39"/>
      <c r="B46" s="39"/>
      <c r="C46" s="39"/>
      <c r="D46" s="39">
        <v>1</v>
      </c>
      <c r="E46" s="197" t="s">
        <v>91</v>
      </c>
      <c r="F46" s="39">
        <v>1</v>
      </c>
      <c r="G46" s="39">
        <v>1</v>
      </c>
      <c r="I46" s="19"/>
      <c r="J46" s="92"/>
      <c r="K46" s="19"/>
      <c r="L46" s="92"/>
      <c r="M46" s="19"/>
      <c r="N46" s="92"/>
    </row>
    <row r="47" spans="1:14" ht="31.5">
      <c r="A47" s="39"/>
      <c r="B47" s="39"/>
      <c r="C47" s="39"/>
      <c r="D47" s="39">
        <v>1</v>
      </c>
      <c r="E47" s="195" t="s">
        <v>92</v>
      </c>
      <c r="F47" s="39">
        <v>1</v>
      </c>
      <c r="G47" s="39">
        <v>1</v>
      </c>
      <c r="I47" s="19"/>
      <c r="J47" s="92"/>
      <c r="K47" s="19"/>
      <c r="L47" s="92"/>
      <c r="M47" s="19"/>
      <c r="N47" s="92"/>
    </row>
    <row r="48" spans="1:14" ht="15.75">
      <c r="A48" s="39"/>
      <c r="B48" s="39"/>
      <c r="C48" s="39"/>
      <c r="D48" s="39">
        <v>3</v>
      </c>
      <c r="E48" s="53" t="s">
        <v>93</v>
      </c>
      <c r="F48" s="39">
        <v>1</v>
      </c>
      <c r="G48" s="39">
        <v>3</v>
      </c>
      <c r="I48" s="19"/>
      <c r="J48" s="92"/>
      <c r="K48" s="19"/>
      <c r="L48" s="92"/>
      <c r="M48" s="19"/>
      <c r="N48" s="92"/>
    </row>
    <row r="49" spans="1:14" ht="31.5">
      <c r="A49" s="39"/>
      <c r="B49" s="39"/>
      <c r="C49" s="39"/>
      <c r="D49" s="39">
        <v>6</v>
      </c>
      <c r="E49" s="112" t="s">
        <v>71</v>
      </c>
      <c r="F49" s="39">
        <v>3</v>
      </c>
      <c r="G49" s="39">
        <v>6</v>
      </c>
      <c r="I49" s="19"/>
      <c r="J49" s="92"/>
      <c r="K49" s="19"/>
      <c r="L49" s="92"/>
      <c r="M49" s="19"/>
      <c r="N49" s="92"/>
    </row>
    <row r="50" spans="1:14" ht="15.75">
      <c r="A50" s="39"/>
      <c r="B50" s="39"/>
      <c r="C50" s="39"/>
      <c r="D50" s="39">
        <v>2</v>
      </c>
      <c r="E50" s="53" t="s">
        <v>75</v>
      </c>
      <c r="F50" s="39">
        <v>1</v>
      </c>
      <c r="G50" s="39">
        <v>2</v>
      </c>
      <c r="I50" s="19"/>
      <c r="J50" s="92"/>
      <c r="K50" s="19"/>
      <c r="L50" s="92"/>
      <c r="M50" s="19"/>
      <c r="N50" s="92"/>
    </row>
    <row r="51" spans="1:14" ht="15.75">
      <c r="A51" s="39"/>
      <c r="B51" s="39"/>
      <c r="C51" s="39"/>
      <c r="D51" s="39">
        <v>2</v>
      </c>
      <c r="E51" s="191" t="s">
        <v>193</v>
      </c>
      <c r="F51" s="39">
        <v>1</v>
      </c>
      <c r="G51" s="39">
        <v>2</v>
      </c>
      <c r="I51" s="19"/>
      <c r="J51" s="92"/>
      <c r="K51" s="19"/>
      <c r="L51" s="92"/>
      <c r="M51" s="19"/>
      <c r="N51" s="92"/>
    </row>
    <row r="52" spans="1:14" ht="15.75">
      <c r="A52" s="39"/>
      <c r="B52" s="39"/>
      <c r="C52" s="39"/>
      <c r="D52" s="39">
        <v>1</v>
      </c>
      <c r="E52" s="53" t="s">
        <v>94</v>
      </c>
      <c r="F52" s="39">
        <v>1</v>
      </c>
      <c r="G52" s="39">
        <v>1</v>
      </c>
      <c r="I52" s="19"/>
      <c r="J52" s="92"/>
      <c r="K52" s="19"/>
      <c r="L52" s="92"/>
      <c r="M52" s="19"/>
      <c r="N52" s="92"/>
    </row>
    <row r="53" spans="1:14" ht="15.75">
      <c r="A53" s="39"/>
      <c r="B53" s="39"/>
      <c r="C53" s="39"/>
      <c r="D53" s="39">
        <v>3</v>
      </c>
      <c r="E53" s="115" t="s">
        <v>53</v>
      </c>
      <c r="F53" s="39">
        <v>3</v>
      </c>
      <c r="G53" s="39">
        <v>3</v>
      </c>
      <c r="I53" s="19"/>
      <c r="J53" s="92"/>
      <c r="K53" s="19"/>
      <c r="L53" s="92"/>
      <c r="M53" s="19"/>
      <c r="N53" s="92"/>
    </row>
    <row r="54" spans="1:14" ht="31.5">
      <c r="A54" s="39"/>
      <c r="B54" s="39">
        <v>4</v>
      </c>
      <c r="C54" s="39" t="s">
        <v>81</v>
      </c>
      <c r="D54" s="39">
        <v>7</v>
      </c>
      <c r="E54" s="112" t="s">
        <v>71</v>
      </c>
      <c r="F54" s="39">
        <v>3</v>
      </c>
      <c r="G54" s="39">
        <v>7</v>
      </c>
      <c r="I54" s="19"/>
      <c r="J54" s="19"/>
      <c r="K54" s="19"/>
      <c r="L54" s="92"/>
      <c r="M54" s="19"/>
      <c r="N54" s="92"/>
    </row>
    <row r="55" spans="1:14" ht="15.75">
      <c r="A55" s="39"/>
      <c r="B55" s="39"/>
      <c r="C55" s="39"/>
      <c r="D55" s="39">
        <v>1</v>
      </c>
      <c r="E55" s="53" t="s">
        <v>194</v>
      </c>
      <c r="F55" s="39">
        <v>1</v>
      </c>
      <c r="G55" s="39">
        <v>1</v>
      </c>
      <c r="I55" s="19"/>
      <c r="J55" s="19"/>
      <c r="K55" s="19"/>
      <c r="L55" s="92"/>
      <c r="M55" s="19"/>
      <c r="N55" s="92"/>
    </row>
    <row r="56" spans="1:14" ht="15.75">
      <c r="A56" s="39"/>
      <c r="B56" s="39"/>
      <c r="C56" s="39"/>
      <c r="D56" s="39">
        <v>1</v>
      </c>
      <c r="E56" s="53" t="s">
        <v>94</v>
      </c>
      <c r="F56" s="39">
        <v>1</v>
      </c>
      <c r="G56" s="39">
        <v>1</v>
      </c>
      <c r="I56" s="19"/>
      <c r="J56" s="19"/>
      <c r="K56" s="19"/>
      <c r="L56" s="92"/>
      <c r="M56" s="19"/>
      <c r="N56" s="92"/>
    </row>
    <row r="57" spans="1:14" ht="15.75">
      <c r="A57" s="39"/>
      <c r="B57" s="39"/>
      <c r="C57" s="39"/>
      <c r="D57" s="39">
        <v>1</v>
      </c>
      <c r="E57" s="53" t="s">
        <v>97</v>
      </c>
      <c r="F57" s="39">
        <v>1</v>
      </c>
      <c r="G57" s="39">
        <v>1</v>
      </c>
      <c r="I57" s="19"/>
      <c r="J57" s="19"/>
      <c r="K57" s="19"/>
      <c r="L57" s="92"/>
      <c r="M57" s="19"/>
      <c r="N57" s="92"/>
    </row>
    <row r="58" spans="1:14" ht="15.75">
      <c r="A58" s="39"/>
      <c r="B58" s="39"/>
      <c r="C58" s="39"/>
      <c r="D58" s="39">
        <v>1</v>
      </c>
      <c r="E58" s="53" t="s">
        <v>98</v>
      </c>
      <c r="F58" s="39">
        <v>1</v>
      </c>
      <c r="G58" s="39">
        <v>1</v>
      </c>
      <c r="I58" s="19"/>
      <c r="J58" s="19"/>
      <c r="K58" s="19"/>
      <c r="L58" s="92"/>
      <c r="M58" s="19"/>
      <c r="N58" s="92"/>
    </row>
    <row r="59" spans="1:14" ht="15.75">
      <c r="A59" s="39"/>
      <c r="B59" s="39"/>
      <c r="C59" s="39"/>
      <c r="D59" s="39">
        <v>1</v>
      </c>
      <c r="E59" s="53" t="s">
        <v>189</v>
      </c>
      <c r="F59" s="39">
        <v>1</v>
      </c>
      <c r="G59" s="39">
        <v>1</v>
      </c>
      <c r="I59" s="19"/>
      <c r="J59" s="19"/>
      <c r="K59" s="19"/>
      <c r="L59" s="92"/>
      <c r="M59" s="19"/>
      <c r="N59" s="92"/>
    </row>
    <row r="60" spans="1:14" ht="15.75">
      <c r="A60" s="39"/>
      <c r="B60" s="39"/>
      <c r="C60" s="39"/>
      <c r="D60" s="39">
        <v>1</v>
      </c>
      <c r="E60" s="53" t="s">
        <v>100</v>
      </c>
      <c r="F60" s="39">
        <v>1</v>
      </c>
      <c r="G60" s="39">
        <v>1</v>
      </c>
      <c r="I60" s="19"/>
      <c r="J60" s="19"/>
      <c r="K60" s="19"/>
      <c r="L60" s="92"/>
      <c r="M60" s="19"/>
      <c r="N60" s="92"/>
    </row>
    <row r="61" spans="1:14" ht="15.75">
      <c r="A61" s="39"/>
      <c r="B61" s="39"/>
      <c r="C61" s="39"/>
      <c r="D61" s="39">
        <v>1</v>
      </c>
      <c r="E61" s="53" t="s">
        <v>101</v>
      </c>
      <c r="F61" s="39">
        <v>1</v>
      </c>
      <c r="G61" s="39">
        <v>1</v>
      </c>
      <c r="I61" s="19"/>
      <c r="J61" s="19"/>
      <c r="K61" s="19"/>
      <c r="L61" s="92"/>
      <c r="M61" s="19"/>
      <c r="N61" s="92"/>
    </row>
    <row r="62" spans="1:14" ht="15.75">
      <c r="A62" s="39"/>
      <c r="B62" s="39"/>
      <c r="C62" s="39"/>
      <c r="D62" s="39">
        <v>1</v>
      </c>
      <c r="E62" s="53" t="s">
        <v>102</v>
      </c>
      <c r="F62" s="39">
        <v>1</v>
      </c>
      <c r="G62" s="39">
        <v>1</v>
      </c>
      <c r="I62" s="19"/>
      <c r="J62" s="19"/>
      <c r="K62" s="19"/>
      <c r="L62" s="92"/>
      <c r="M62" s="19"/>
      <c r="N62" s="92"/>
    </row>
    <row r="63" spans="1:14" ht="15.75">
      <c r="A63" s="39"/>
      <c r="B63" s="39"/>
      <c r="C63" s="39"/>
      <c r="D63" s="39">
        <v>1</v>
      </c>
      <c r="E63" s="53" t="s">
        <v>103</v>
      </c>
      <c r="F63" s="39">
        <v>1</v>
      </c>
      <c r="G63" s="39">
        <v>1</v>
      </c>
      <c r="I63" s="19"/>
      <c r="J63" s="19"/>
      <c r="K63" s="19"/>
      <c r="L63" s="92"/>
      <c r="M63" s="19"/>
      <c r="N63" s="92"/>
    </row>
    <row r="64" spans="1:14" ht="15.75">
      <c r="A64" s="39"/>
      <c r="B64" s="39"/>
      <c r="C64" s="39"/>
      <c r="D64" s="39">
        <v>2</v>
      </c>
      <c r="E64" s="114" t="s">
        <v>104</v>
      </c>
      <c r="F64" s="39">
        <v>1</v>
      </c>
      <c r="G64" s="39">
        <v>2</v>
      </c>
      <c r="I64" s="19"/>
      <c r="J64" s="19"/>
      <c r="K64" s="19"/>
      <c r="L64" s="92"/>
      <c r="M64" s="19"/>
      <c r="N64" s="92"/>
    </row>
    <row r="65" spans="1:14" ht="15.75">
      <c r="A65" s="39"/>
      <c r="B65" s="39"/>
      <c r="C65" s="39"/>
      <c r="D65" s="39">
        <v>1</v>
      </c>
      <c r="E65" s="180" t="s">
        <v>89</v>
      </c>
      <c r="F65" s="39">
        <v>1</v>
      </c>
      <c r="G65" s="39">
        <v>1</v>
      </c>
      <c r="I65" s="19"/>
      <c r="J65" s="19"/>
      <c r="K65" s="19"/>
      <c r="L65" s="92"/>
      <c r="M65" s="19"/>
      <c r="N65" s="92"/>
    </row>
    <row r="66" spans="1:14" ht="31.5">
      <c r="A66" s="39" t="s">
        <v>195</v>
      </c>
      <c r="B66" s="39">
        <v>2</v>
      </c>
      <c r="C66" s="39" t="s">
        <v>196</v>
      </c>
      <c r="D66" s="39">
        <v>7</v>
      </c>
      <c r="E66" s="112" t="s">
        <v>71</v>
      </c>
      <c r="F66" s="39">
        <v>1</v>
      </c>
      <c r="G66" s="39">
        <v>3</v>
      </c>
      <c r="I66" s="19"/>
      <c r="J66" s="19"/>
      <c r="K66" s="19"/>
      <c r="L66" s="92"/>
      <c r="M66" s="19"/>
      <c r="N66" s="92"/>
    </row>
    <row r="67" spans="1:14" ht="15.75">
      <c r="A67" s="54"/>
      <c r="B67" s="81"/>
      <c r="C67" s="81"/>
      <c r="D67" s="39">
        <v>1</v>
      </c>
      <c r="E67" s="53" t="s">
        <v>197</v>
      </c>
      <c r="F67" s="39">
        <v>1</v>
      </c>
      <c r="G67" s="39">
        <v>1</v>
      </c>
      <c r="I67" s="19"/>
      <c r="J67" s="19"/>
      <c r="K67" s="19"/>
      <c r="L67" s="92"/>
      <c r="M67" s="19"/>
      <c r="N67" s="92"/>
    </row>
    <row r="68" spans="1:14" ht="15.75">
      <c r="A68" s="54"/>
      <c r="B68" s="81"/>
      <c r="C68" s="81"/>
      <c r="D68" s="39">
        <v>1</v>
      </c>
      <c r="E68" s="175" t="s">
        <v>198</v>
      </c>
      <c r="F68" s="39">
        <v>1</v>
      </c>
      <c r="G68" s="39">
        <v>1</v>
      </c>
      <c r="I68" s="19"/>
      <c r="J68" s="19"/>
      <c r="K68" s="19"/>
      <c r="L68" s="92"/>
      <c r="M68" s="19"/>
      <c r="N68" s="92"/>
    </row>
    <row r="69" spans="1:14" ht="15.75">
      <c r="A69" s="54"/>
      <c r="B69" s="81"/>
      <c r="C69" s="81"/>
      <c r="D69" s="39">
        <v>1</v>
      </c>
      <c r="E69" s="53" t="s">
        <v>199</v>
      </c>
      <c r="F69" s="39">
        <v>1</v>
      </c>
      <c r="G69" s="39">
        <v>1</v>
      </c>
      <c r="I69" s="19"/>
      <c r="J69" s="19"/>
      <c r="K69" s="19"/>
      <c r="L69" s="92"/>
      <c r="M69" s="19"/>
      <c r="N69" s="92"/>
    </row>
    <row r="70" spans="1:14" ht="15.75">
      <c r="A70" s="39"/>
      <c r="B70" s="39"/>
      <c r="C70" s="39"/>
      <c r="D70" s="39">
        <v>1</v>
      </c>
      <c r="E70" s="53" t="s">
        <v>200</v>
      </c>
      <c r="F70" s="39">
        <v>1</v>
      </c>
      <c r="G70" s="39">
        <v>1</v>
      </c>
      <c r="I70" s="19"/>
      <c r="J70" s="19"/>
      <c r="K70" s="19"/>
      <c r="L70" s="92"/>
      <c r="M70" s="19"/>
      <c r="N70" s="92"/>
    </row>
    <row r="71" spans="1:14" ht="15.75">
      <c r="A71" s="39"/>
      <c r="B71" s="39"/>
      <c r="C71" s="39"/>
      <c r="D71" s="39">
        <v>6</v>
      </c>
      <c r="E71" s="108" t="s">
        <v>84</v>
      </c>
      <c r="F71" s="39">
        <v>1</v>
      </c>
      <c r="G71" s="39">
        <v>3</v>
      </c>
      <c r="I71" s="19"/>
      <c r="J71" s="19"/>
      <c r="K71" s="19"/>
      <c r="L71" s="92"/>
      <c r="M71" s="19"/>
      <c r="N71" s="92"/>
    </row>
    <row r="72" spans="1:14" ht="31.5">
      <c r="A72" s="39" t="s">
        <v>58</v>
      </c>
      <c r="B72" s="39">
        <v>3</v>
      </c>
      <c r="C72" s="39" t="s">
        <v>201</v>
      </c>
      <c r="D72" s="39">
        <v>10</v>
      </c>
      <c r="E72" s="53" t="s">
        <v>116</v>
      </c>
      <c r="F72" s="39">
        <v>2</v>
      </c>
      <c r="G72" s="39">
        <v>3</v>
      </c>
      <c r="I72" s="19"/>
      <c r="J72" s="92"/>
      <c r="K72" s="19"/>
      <c r="L72" s="92"/>
      <c r="M72" s="19"/>
      <c r="N72" s="19"/>
    </row>
    <row r="73" spans="1:14" ht="15.75">
      <c r="A73" s="45"/>
      <c r="B73" s="39"/>
      <c r="C73" s="39"/>
      <c r="D73" s="39">
        <v>5</v>
      </c>
      <c r="E73" s="53" t="s">
        <v>202</v>
      </c>
      <c r="F73" s="39">
        <v>1</v>
      </c>
      <c r="G73" s="39">
        <v>2</v>
      </c>
      <c r="I73" s="19"/>
      <c r="J73" s="92"/>
      <c r="K73" s="19"/>
      <c r="L73" s="92"/>
      <c r="M73" s="19"/>
      <c r="N73" s="19"/>
    </row>
    <row r="74" spans="1:14" ht="15.75">
      <c r="A74" s="45"/>
      <c r="B74" s="39"/>
      <c r="C74" s="39"/>
      <c r="D74" s="39">
        <v>3</v>
      </c>
      <c r="E74" s="53" t="s">
        <v>203</v>
      </c>
      <c r="F74" s="39">
        <v>1</v>
      </c>
      <c r="G74" s="39">
        <v>3</v>
      </c>
      <c r="I74" s="19"/>
      <c r="J74" s="92"/>
      <c r="K74" s="19"/>
      <c r="L74" s="92"/>
      <c r="M74" s="19"/>
      <c r="N74" s="19"/>
    </row>
    <row r="75" spans="1:14" ht="15.75">
      <c r="A75" s="45"/>
      <c r="B75" s="39"/>
      <c r="C75" s="39"/>
      <c r="D75" s="39">
        <v>2</v>
      </c>
      <c r="E75" s="53" t="s">
        <v>204</v>
      </c>
      <c r="F75" s="39">
        <v>1</v>
      </c>
      <c r="G75" s="39">
        <v>2</v>
      </c>
      <c r="I75" s="19"/>
      <c r="J75" s="92"/>
      <c r="K75" s="19"/>
      <c r="L75" s="92"/>
      <c r="M75" s="19"/>
      <c r="N75" s="19"/>
    </row>
    <row r="76" spans="1:14" ht="15.75">
      <c r="A76" s="45"/>
      <c r="B76" s="39"/>
      <c r="C76" s="39"/>
      <c r="D76" s="39">
        <v>2</v>
      </c>
      <c r="E76" s="53" t="s">
        <v>75</v>
      </c>
      <c r="F76" s="39">
        <v>1</v>
      </c>
      <c r="G76" s="39">
        <v>2</v>
      </c>
      <c r="I76" s="19"/>
      <c r="J76" s="92"/>
      <c r="K76" s="19"/>
      <c r="L76" s="92"/>
      <c r="M76" s="19"/>
      <c r="N76" s="19"/>
    </row>
    <row r="77" spans="1:14" ht="31.5">
      <c r="A77" s="45"/>
      <c r="B77" s="39"/>
      <c r="C77" s="39"/>
      <c r="D77" s="39">
        <v>1</v>
      </c>
      <c r="E77" s="53" t="s">
        <v>205</v>
      </c>
      <c r="F77" s="39">
        <v>1</v>
      </c>
      <c r="G77" s="39">
        <v>1</v>
      </c>
      <c r="I77" s="19"/>
      <c r="J77" s="92"/>
      <c r="K77" s="19"/>
      <c r="L77" s="92"/>
      <c r="M77" s="19"/>
      <c r="N77" s="19"/>
    </row>
    <row r="78" spans="1:14" ht="31.5">
      <c r="A78" s="45"/>
      <c r="B78" s="39"/>
      <c r="C78" s="39"/>
      <c r="D78" s="39">
        <v>2</v>
      </c>
      <c r="E78" s="195" t="s">
        <v>206</v>
      </c>
      <c r="F78" s="39">
        <v>1</v>
      </c>
      <c r="G78" s="39">
        <v>2</v>
      </c>
      <c r="I78" s="19"/>
      <c r="J78" s="92"/>
      <c r="K78" s="19"/>
      <c r="L78" s="92"/>
      <c r="M78" s="19"/>
      <c r="N78" s="19"/>
    </row>
    <row r="79" spans="1:14" ht="31.5">
      <c r="A79" s="45"/>
      <c r="B79" s="39">
        <v>4</v>
      </c>
      <c r="C79" s="39" t="s">
        <v>207</v>
      </c>
      <c r="D79" s="39">
        <v>14</v>
      </c>
      <c r="E79" s="53" t="s">
        <v>116</v>
      </c>
      <c r="F79" s="39">
        <v>2</v>
      </c>
      <c r="G79" s="39">
        <v>6</v>
      </c>
      <c r="I79" s="19"/>
      <c r="J79" s="92"/>
      <c r="K79" s="19"/>
      <c r="L79" s="92"/>
      <c r="M79" s="19"/>
      <c r="N79" s="19"/>
    </row>
    <row r="80" spans="1:14" ht="15.75">
      <c r="A80" s="45"/>
      <c r="B80" s="39"/>
      <c r="C80" s="39"/>
      <c r="D80" s="39">
        <v>2</v>
      </c>
      <c r="E80" s="180" t="s">
        <v>89</v>
      </c>
      <c r="F80" s="39">
        <v>1</v>
      </c>
      <c r="G80" s="39">
        <v>2</v>
      </c>
      <c r="I80" s="19"/>
      <c r="J80" s="92"/>
      <c r="K80" s="19"/>
      <c r="L80" s="92"/>
      <c r="M80" s="19"/>
      <c r="N80" s="19"/>
    </row>
    <row r="81" spans="1:14" ht="15.75">
      <c r="A81" s="45"/>
      <c r="B81" s="39"/>
      <c r="C81" s="39"/>
      <c r="D81" s="39">
        <v>1</v>
      </c>
      <c r="E81" s="53" t="s">
        <v>117</v>
      </c>
      <c r="F81" s="39">
        <v>1</v>
      </c>
      <c r="G81" s="39">
        <v>1</v>
      </c>
      <c r="I81" s="19"/>
      <c r="J81" s="92"/>
      <c r="K81" s="19"/>
      <c r="L81" s="92"/>
      <c r="M81" s="19"/>
      <c r="N81" s="19"/>
    </row>
    <row r="82" spans="1:14" ht="15.75">
      <c r="A82" s="45"/>
      <c r="B82" s="39"/>
      <c r="C82" s="39"/>
      <c r="D82" s="39">
        <v>1</v>
      </c>
      <c r="E82" s="53" t="s">
        <v>118</v>
      </c>
      <c r="F82" s="39">
        <v>1</v>
      </c>
      <c r="G82" s="39">
        <v>1</v>
      </c>
      <c r="I82" s="19"/>
      <c r="J82" s="92"/>
      <c r="K82" s="19"/>
      <c r="L82" s="92"/>
      <c r="M82" s="19"/>
      <c r="N82" s="19"/>
    </row>
    <row r="83" spans="1:14" ht="31.5">
      <c r="A83" s="45"/>
      <c r="B83" s="39"/>
      <c r="C83" s="39"/>
      <c r="D83" s="39">
        <v>1</v>
      </c>
      <c r="E83" s="53" t="s">
        <v>120</v>
      </c>
      <c r="F83" s="39">
        <v>1</v>
      </c>
      <c r="G83" s="39">
        <v>1</v>
      </c>
      <c r="I83" s="19"/>
      <c r="J83" s="92"/>
      <c r="K83" s="19"/>
      <c r="L83" s="92"/>
      <c r="M83" s="19"/>
      <c r="N83" s="19"/>
    </row>
    <row r="84" spans="1:14" ht="47.25">
      <c r="A84" s="45"/>
      <c r="B84" s="39"/>
      <c r="C84" s="39"/>
      <c r="D84" s="39">
        <v>1</v>
      </c>
      <c r="E84" s="53" t="s">
        <v>121</v>
      </c>
      <c r="F84" s="39">
        <v>1</v>
      </c>
      <c r="G84" s="39">
        <v>1</v>
      </c>
      <c r="I84" s="19"/>
      <c r="J84" s="92"/>
      <c r="K84" s="19"/>
      <c r="L84" s="92"/>
      <c r="M84" s="19"/>
      <c r="N84" s="19"/>
    </row>
    <row r="85" spans="1:14" ht="15.75">
      <c r="A85" s="45"/>
      <c r="B85" s="39"/>
      <c r="C85" s="39"/>
      <c r="D85" s="39">
        <v>1</v>
      </c>
      <c r="E85" s="53" t="s">
        <v>122</v>
      </c>
      <c r="F85" s="39">
        <v>1</v>
      </c>
      <c r="G85" s="39">
        <v>1</v>
      </c>
      <c r="I85" s="19"/>
      <c r="J85" s="92"/>
      <c r="K85" s="19"/>
      <c r="L85" s="92"/>
      <c r="M85" s="19"/>
      <c r="N85" s="19"/>
    </row>
    <row r="86" spans="1:14" ht="15.75">
      <c r="A86" s="45"/>
      <c r="B86" s="39"/>
      <c r="C86" s="39"/>
      <c r="D86" s="39">
        <v>1</v>
      </c>
      <c r="E86" s="171" t="s">
        <v>65</v>
      </c>
      <c r="F86" s="39">
        <v>1</v>
      </c>
      <c r="G86" s="39">
        <v>1</v>
      </c>
      <c r="I86" s="19"/>
      <c r="J86" s="92"/>
      <c r="K86" s="19"/>
      <c r="L86" s="92"/>
      <c r="M86" s="19"/>
      <c r="N86" s="19"/>
    </row>
    <row r="87" spans="1:14" ht="15.75">
      <c r="A87" s="45"/>
      <c r="B87" s="39"/>
      <c r="C87" s="39"/>
      <c r="D87" s="39">
        <v>1</v>
      </c>
      <c r="E87" s="53" t="s">
        <v>123</v>
      </c>
      <c r="F87" s="39">
        <v>1</v>
      </c>
      <c r="G87" s="39">
        <v>1</v>
      </c>
      <c r="I87" s="19"/>
      <c r="J87" s="92"/>
      <c r="K87" s="19"/>
      <c r="L87" s="92"/>
      <c r="M87" s="19"/>
      <c r="N87" s="19"/>
    </row>
    <row r="88" spans="1:14" ht="31.5">
      <c r="A88" s="39" t="s">
        <v>208</v>
      </c>
      <c r="B88" s="39">
        <v>2</v>
      </c>
      <c r="C88" s="39" t="s">
        <v>209</v>
      </c>
      <c r="D88" s="39">
        <v>19</v>
      </c>
      <c r="E88" s="53" t="s">
        <v>116</v>
      </c>
      <c r="F88" s="39">
        <v>1</v>
      </c>
      <c r="G88" s="39">
        <v>0</v>
      </c>
      <c r="I88" s="19"/>
      <c r="J88" s="19"/>
      <c r="K88" s="19"/>
      <c r="L88" s="19"/>
      <c r="M88" s="19"/>
      <c r="N88" s="19"/>
    </row>
    <row r="89" spans="1:14" ht="31.5">
      <c r="A89" s="39" t="s">
        <v>59</v>
      </c>
      <c r="B89" s="39">
        <v>2</v>
      </c>
      <c r="C89" s="39" t="s">
        <v>124</v>
      </c>
      <c r="D89" s="39">
        <v>25</v>
      </c>
      <c r="E89" s="53" t="s">
        <v>60</v>
      </c>
      <c r="F89" s="39">
        <v>1</v>
      </c>
      <c r="G89" s="39">
        <v>0</v>
      </c>
      <c r="I89" s="19"/>
      <c r="J89" s="92"/>
      <c r="K89" s="92"/>
      <c r="L89" s="19"/>
      <c r="M89" s="19"/>
      <c r="N89" s="19"/>
    </row>
    <row r="90" spans="1:14" ht="15.75">
      <c r="A90" s="39"/>
      <c r="B90" s="39">
        <v>2</v>
      </c>
      <c r="C90" s="39" t="s">
        <v>125</v>
      </c>
      <c r="D90" s="39">
        <v>23</v>
      </c>
      <c r="E90" s="53" t="s">
        <v>60</v>
      </c>
      <c r="F90" s="39">
        <v>1</v>
      </c>
      <c r="G90" s="39">
        <v>0</v>
      </c>
      <c r="I90" s="19"/>
      <c r="J90" s="92"/>
      <c r="K90" s="92"/>
      <c r="L90" s="19"/>
      <c r="M90" s="19"/>
      <c r="N90" s="19"/>
    </row>
    <row r="91" spans="1:14" ht="31.5">
      <c r="A91" s="39"/>
      <c r="B91" s="39">
        <v>3</v>
      </c>
      <c r="C91" s="39" t="s">
        <v>132</v>
      </c>
      <c r="D91" s="39">
        <v>4</v>
      </c>
      <c r="E91" s="53" t="s">
        <v>62</v>
      </c>
      <c r="F91" s="39">
        <v>1</v>
      </c>
      <c r="G91" s="39">
        <v>1</v>
      </c>
      <c r="I91" s="19"/>
      <c r="J91" s="19"/>
      <c r="K91" s="92"/>
      <c r="L91" s="92"/>
      <c r="M91" s="19"/>
      <c r="N91" s="19"/>
    </row>
    <row r="92" spans="1:14" ht="15.75">
      <c r="A92" s="39"/>
      <c r="B92" s="39"/>
      <c r="C92" s="39"/>
      <c r="D92" s="39">
        <v>4</v>
      </c>
      <c r="E92" s="117" t="s">
        <v>210</v>
      </c>
      <c r="F92" s="39">
        <v>1</v>
      </c>
      <c r="G92" s="39">
        <v>4</v>
      </c>
      <c r="I92" s="19"/>
      <c r="J92" s="19"/>
      <c r="K92" s="92"/>
      <c r="L92" s="92"/>
      <c r="M92" s="19"/>
      <c r="N92" s="19"/>
    </row>
    <row r="93" spans="1:14" ht="31.5">
      <c r="A93" s="39"/>
      <c r="B93" s="39"/>
      <c r="C93" s="39"/>
      <c r="D93" s="39">
        <v>4</v>
      </c>
      <c r="E93" s="53" t="s">
        <v>211</v>
      </c>
      <c r="F93" s="39">
        <v>1</v>
      </c>
      <c r="G93" s="39">
        <v>2</v>
      </c>
      <c r="I93" s="19"/>
      <c r="J93" s="19"/>
      <c r="K93" s="92"/>
      <c r="L93" s="92"/>
      <c r="M93" s="19"/>
      <c r="N93" s="19"/>
    </row>
    <row r="94" spans="1:14" ht="15.75">
      <c r="A94" s="39"/>
      <c r="B94" s="39"/>
      <c r="C94" s="39"/>
      <c r="D94" s="39">
        <v>4</v>
      </c>
      <c r="E94" s="53" t="s">
        <v>212</v>
      </c>
      <c r="F94" s="39">
        <v>1</v>
      </c>
      <c r="G94" s="39">
        <v>2</v>
      </c>
      <c r="I94" s="19"/>
      <c r="J94" s="19"/>
      <c r="K94" s="92"/>
      <c r="L94" s="92"/>
      <c r="M94" s="19"/>
      <c r="N94" s="19"/>
    </row>
    <row r="95" spans="1:14" ht="15.75">
      <c r="A95" s="39"/>
      <c r="B95" s="39"/>
      <c r="C95" s="39"/>
      <c r="D95" s="39">
        <v>2</v>
      </c>
      <c r="E95" s="53" t="s">
        <v>127</v>
      </c>
      <c r="F95" s="39">
        <v>1</v>
      </c>
      <c r="G95" s="39">
        <v>2</v>
      </c>
      <c r="I95" s="19"/>
      <c r="J95" s="19"/>
      <c r="K95" s="92"/>
      <c r="L95" s="92"/>
      <c r="M95" s="19"/>
      <c r="N95" s="19"/>
    </row>
    <row r="96" spans="1:14" ht="15.75">
      <c r="A96" s="39"/>
      <c r="B96" s="39"/>
      <c r="C96" s="39"/>
      <c r="D96" s="39">
        <v>1</v>
      </c>
      <c r="E96" s="53" t="s">
        <v>135</v>
      </c>
      <c r="F96" s="39">
        <v>1</v>
      </c>
      <c r="G96" s="39">
        <v>1</v>
      </c>
      <c r="I96" s="19"/>
      <c r="J96" s="19"/>
      <c r="K96" s="92"/>
      <c r="L96" s="92"/>
      <c r="M96" s="19"/>
      <c r="N96" s="19"/>
    </row>
    <row r="97" spans="1:14" ht="15.75">
      <c r="A97" s="39"/>
      <c r="B97" s="39"/>
      <c r="C97" s="39"/>
      <c r="D97" s="39">
        <v>1</v>
      </c>
      <c r="E97" s="53" t="s">
        <v>136</v>
      </c>
      <c r="F97" s="39">
        <v>1</v>
      </c>
      <c r="G97" s="39">
        <v>1</v>
      </c>
      <c r="I97" s="19"/>
      <c r="J97" s="19"/>
      <c r="K97" s="92"/>
      <c r="L97" s="92"/>
      <c r="M97" s="19"/>
      <c r="N97" s="19"/>
    </row>
    <row r="98" spans="1:14" ht="15.75">
      <c r="A98" s="39"/>
      <c r="B98" s="39"/>
      <c r="C98" s="39"/>
      <c r="D98" s="39">
        <v>2</v>
      </c>
      <c r="E98" s="53" t="s">
        <v>213</v>
      </c>
      <c r="F98" s="39">
        <v>1</v>
      </c>
      <c r="G98" s="39">
        <v>2</v>
      </c>
      <c r="I98" s="19"/>
      <c r="J98" s="19"/>
      <c r="K98" s="92"/>
      <c r="L98" s="92"/>
      <c r="M98" s="19"/>
      <c r="N98" s="19"/>
    </row>
    <row r="99" spans="1:14" ht="15.75">
      <c r="A99" s="39"/>
      <c r="B99" s="39"/>
      <c r="C99" s="39"/>
      <c r="D99" s="39">
        <v>2</v>
      </c>
      <c r="E99" s="53" t="s">
        <v>214</v>
      </c>
      <c r="F99" s="39">
        <v>1</v>
      </c>
      <c r="G99" s="39">
        <v>2</v>
      </c>
      <c r="I99" s="19"/>
      <c r="J99" s="19"/>
      <c r="K99" s="92"/>
      <c r="L99" s="92"/>
      <c r="M99" s="19"/>
      <c r="N99" s="19"/>
    </row>
    <row r="100" spans="1:14" ht="15.75">
      <c r="A100" s="39"/>
      <c r="B100" s="39"/>
      <c r="C100" s="39"/>
      <c r="D100" s="39">
        <v>1</v>
      </c>
      <c r="E100" s="53" t="s">
        <v>215</v>
      </c>
      <c r="F100" s="39">
        <v>1</v>
      </c>
      <c r="G100" s="39">
        <v>1</v>
      </c>
      <c r="I100" s="19"/>
      <c r="J100" s="19"/>
      <c r="K100" s="92"/>
      <c r="L100" s="92"/>
      <c r="M100" s="19"/>
      <c r="N100" s="19"/>
    </row>
    <row r="101" spans="1:14" ht="15.75">
      <c r="A101" s="39"/>
      <c r="B101" s="39">
        <v>3</v>
      </c>
      <c r="C101" s="39" t="s">
        <v>131</v>
      </c>
      <c r="D101" s="39">
        <v>8</v>
      </c>
      <c r="E101" s="53" t="s">
        <v>60</v>
      </c>
      <c r="F101" s="39">
        <v>1</v>
      </c>
      <c r="G101" s="39">
        <v>2</v>
      </c>
      <c r="I101" s="19"/>
      <c r="J101" s="19"/>
      <c r="K101" s="92"/>
      <c r="L101" s="92"/>
      <c r="M101" s="19"/>
      <c r="N101" s="19"/>
    </row>
    <row r="102" spans="1:14" ht="15.75">
      <c r="A102" s="39"/>
      <c r="B102" s="39"/>
      <c r="C102" s="39"/>
      <c r="D102" s="39">
        <v>2</v>
      </c>
      <c r="E102" s="53" t="s">
        <v>216</v>
      </c>
      <c r="F102" s="39">
        <v>1</v>
      </c>
      <c r="G102" s="39">
        <v>2</v>
      </c>
      <c r="I102" s="19"/>
      <c r="J102" s="19"/>
      <c r="K102" s="92"/>
      <c r="L102" s="92"/>
      <c r="M102" s="19"/>
      <c r="N102" s="19"/>
    </row>
    <row r="103" spans="1:14" ht="15.75">
      <c r="A103" s="39"/>
      <c r="B103" s="39"/>
      <c r="C103" s="39"/>
      <c r="D103" s="39">
        <v>2</v>
      </c>
      <c r="E103" s="53" t="s">
        <v>128</v>
      </c>
      <c r="F103" s="39">
        <v>1</v>
      </c>
      <c r="G103" s="39">
        <v>2</v>
      </c>
      <c r="I103" s="19"/>
      <c r="J103" s="19"/>
      <c r="K103" s="92"/>
      <c r="L103" s="92"/>
      <c r="M103" s="19"/>
      <c r="N103" s="19"/>
    </row>
    <row r="104" spans="1:14" ht="15.75">
      <c r="A104" s="39"/>
      <c r="B104" s="39"/>
      <c r="C104" s="39"/>
      <c r="D104" s="39">
        <v>2</v>
      </c>
      <c r="E104" s="53" t="s">
        <v>142</v>
      </c>
      <c r="F104" s="39">
        <v>1</v>
      </c>
      <c r="G104" s="39">
        <v>2</v>
      </c>
      <c r="I104" s="19"/>
      <c r="J104" s="19"/>
      <c r="K104" s="92"/>
      <c r="L104" s="92"/>
      <c r="M104" s="19"/>
      <c r="N104" s="19"/>
    </row>
    <row r="105" spans="1:14" ht="15.75">
      <c r="A105" s="39"/>
      <c r="B105" s="39"/>
      <c r="C105" s="39"/>
      <c r="D105" s="39">
        <v>1</v>
      </c>
      <c r="E105" s="53" t="s">
        <v>217</v>
      </c>
      <c r="F105" s="39">
        <v>1</v>
      </c>
      <c r="G105" s="39">
        <v>1</v>
      </c>
      <c r="I105" s="19"/>
      <c r="J105" s="19"/>
      <c r="K105" s="92"/>
      <c r="L105" s="92"/>
      <c r="M105" s="19"/>
      <c r="N105" s="19"/>
    </row>
    <row r="106" spans="1:14" ht="15.75">
      <c r="A106" s="39"/>
      <c r="B106" s="39"/>
      <c r="C106" s="39"/>
      <c r="D106" s="39">
        <v>2</v>
      </c>
      <c r="E106" s="53" t="s">
        <v>218</v>
      </c>
      <c r="F106" s="39">
        <v>1</v>
      </c>
      <c r="G106" s="39">
        <v>2</v>
      </c>
      <c r="I106" s="19"/>
      <c r="J106" s="19"/>
      <c r="K106" s="92"/>
      <c r="L106" s="92"/>
      <c r="M106" s="19"/>
      <c r="N106" s="19"/>
    </row>
    <row r="107" spans="1:14" ht="31.5">
      <c r="A107" s="39"/>
      <c r="B107" s="39"/>
      <c r="C107" s="39"/>
      <c r="D107" s="39">
        <v>2</v>
      </c>
      <c r="E107" s="112" t="s">
        <v>219</v>
      </c>
      <c r="F107" s="39">
        <v>1</v>
      </c>
      <c r="G107" s="39">
        <v>2</v>
      </c>
      <c r="I107" s="19"/>
      <c r="J107" s="19"/>
      <c r="K107" s="92"/>
      <c r="L107" s="92"/>
      <c r="M107" s="19"/>
      <c r="N107" s="19"/>
    </row>
    <row r="108" spans="1:14" ht="31.5">
      <c r="A108" s="39"/>
      <c r="B108" s="39"/>
      <c r="C108" s="39"/>
      <c r="D108" s="39">
        <v>5</v>
      </c>
      <c r="E108" s="53" t="s">
        <v>62</v>
      </c>
      <c r="F108" s="39">
        <v>1</v>
      </c>
      <c r="G108" s="39">
        <v>1</v>
      </c>
      <c r="I108" s="19"/>
      <c r="J108" s="19"/>
      <c r="K108" s="92"/>
      <c r="L108" s="92"/>
      <c r="M108" s="19"/>
      <c r="N108" s="19"/>
    </row>
    <row r="109" spans="1:14" ht="15.75">
      <c r="A109" s="39"/>
      <c r="B109" s="39"/>
      <c r="C109" s="39"/>
      <c r="D109" s="39">
        <v>1</v>
      </c>
      <c r="E109" s="53" t="s">
        <v>130</v>
      </c>
      <c r="F109" s="39">
        <v>1</v>
      </c>
      <c r="G109" s="39">
        <v>1</v>
      </c>
      <c r="I109" s="19"/>
      <c r="J109" s="19"/>
      <c r="K109" s="92"/>
      <c r="L109" s="92"/>
      <c r="M109" s="19"/>
      <c r="N109" s="19"/>
    </row>
    <row r="110" spans="1:14" ht="15.75">
      <c r="A110" s="39"/>
      <c r="B110" s="39">
        <v>4</v>
      </c>
      <c r="C110" s="39" t="s">
        <v>140</v>
      </c>
      <c r="D110" s="39">
        <v>5</v>
      </c>
      <c r="E110" s="53" t="s">
        <v>212</v>
      </c>
      <c r="F110" s="39">
        <v>1</v>
      </c>
      <c r="G110" s="39">
        <v>1</v>
      </c>
      <c r="I110" s="19"/>
      <c r="J110" s="19"/>
      <c r="K110" s="92"/>
      <c r="L110" s="92"/>
      <c r="M110" s="19"/>
      <c r="N110" s="19"/>
    </row>
    <row r="111" spans="1:14" ht="31.5">
      <c r="A111" s="39"/>
      <c r="B111" s="39"/>
      <c r="C111" s="39"/>
      <c r="D111" s="39">
        <v>4</v>
      </c>
      <c r="E111" s="53" t="s">
        <v>220</v>
      </c>
      <c r="F111" s="39">
        <v>1</v>
      </c>
      <c r="G111" s="39">
        <v>1</v>
      </c>
      <c r="I111" s="19"/>
      <c r="J111" s="19"/>
      <c r="K111" s="92"/>
      <c r="L111" s="92"/>
      <c r="M111" s="19"/>
      <c r="N111" s="19"/>
    </row>
    <row r="112" spans="1:14" ht="15.75">
      <c r="A112" s="39"/>
      <c r="B112" s="39"/>
      <c r="C112" s="39"/>
      <c r="D112" s="39">
        <v>2</v>
      </c>
      <c r="E112" s="53" t="s">
        <v>221</v>
      </c>
      <c r="F112" s="39">
        <v>1</v>
      </c>
      <c r="G112" s="39">
        <v>2</v>
      </c>
      <c r="I112" s="19"/>
      <c r="J112" s="19"/>
      <c r="K112" s="92"/>
      <c r="L112" s="92"/>
      <c r="M112" s="19"/>
      <c r="N112" s="19"/>
    </row>
    <row r="113" spans="1:14" ht="15.75">
      <c r="A113" s="39"/>
      <c r="B113" s="39"/>
      <c r="C113" s="39"/>
      <c r="D113" s="39">
        <v>1</v>
      </c>
      <c r="E113" s="53" t="s">
        <v>222</v>
      </c>
      <c r="F113" s="39">
        <v>1</v>
      </c>
      <c r="G113" s="39">
        <v>1</v>
      </c>
      <c r="I113" s="19"/>
      <c r="J113" s="19"/>
      <c r="K113" s="92"/>
      <c r="L113" s="92"/>
      <c r="M113" s="19"/>
      <c r="N113" s="19"/>
    </row>
    <row r="114" spans="1:14" ht="15.75">
      <c r="A114" s="39"/>
      <c r="B114" s="39"/>
      <c r="C114" s="39"/>
      <c r="D114" s="39">
        <v>1</v>
      </c>
      <c r="E114" s="53" t="s">
        <v>223</v>
      </c>
      <c r="F114" s="39">
        <v>1</v>
      </c>
      <c r="G114" s="39">
        <v>1</v>
      </c>
      <c r="I114" s="19"/>
      <c r="J114" s="19"/>
      <c r="K114" s="92"/>
      <c r="L114" s="92"/>
      <c r="M114" s="19"/>
      <c r="N114" s="19"/>
    </row>
    <row r="115" spans="1:14" ht="15.75">
      <c r="A115" s="39"/>
      <c r="B115" s="39"/>
      <c r="C115" s="39"/>
      <c r="D115" s="39">
        <v>1</v>
      </c>
      <c r="E115" s="53" t="s">
        <v>224</v>
      </c>
      <c r="F115" s="39">
        <v>1</v>
      </c>
      <c r="G115" s="39">
        <v>1</v>
      </c>
      <c r="I115" s="19"/>
      <c r="J115" s="19"/>
      <c r="K115" s="92"/>
      <c r="L115" s="92"/>
      <c r="M115" s="19"/>
      <c r="N115" s="19"/>
    </row>
    <row r="116" spans="1:14" ht="15.75">
      <c r="A116" s="39"/>
      <c r="B116" s="39"/>
      <c r="C116" s="39"/>
      <c r="D116" s="39">
        <v>1</v>
      </c>
      <c r="E116" s="53" t="s">
        <v>225</v>
      </c>
      <c r="F116" s="39">
        <v>1</v>
      </c>
      <c r="G116" s="39">
        <v>1</v>
      </c>
      <c r="I116" s="19"/>
      <c r="J116" s="19"/>
      <c r="K116" s="92"/>
      <c r="L116" s="92"/>
      <c r="M116" s="19"/>
      <c r="N116" s="19"/>
    </row>
    <row r="117" spans="1:14" ht="15.75">
      <c r="A117" s="39"/>
      <c r="B117" s="39"/>
      <c r="C117" s="39"/>
      <c r="D117" s="39">
        <v>1</v>
      </c>
      <c r="E117" s="53" t="s">
        <v>226</v>
      </c>
      <c r="F117" s="39">
        <v>1</v>
      </c>
      <c r="G117" s="39">
        <v>1</v>
      </c>
      <c r="I117" s="19"/>
      <c r="J117" s="19"/>
      <c r="K117" s="92"/>
      <c r="L117" s="92"/>
      <c r="M117" s="19"/>
      <c r="N117" s="19"/>
    </row>
    <row r="118" spans="1:14" ht="15.75">
      <c r="A118" s="39"/>
      <c r="B118" s="39"/>
      <c r="C118" s="39"/>
      <c r="D118" s="39">
        <v>1</v>
      </c>
      <c r="E118" s="53" t="s">
        <v>227</v>
      </c>
      <c r="F118" s="39">
        <v>1</v>
      </c>
      <c r="G118" s="39">
        <v>1</v>
      </c>
      <c r="I118" s="19"/>
      <c r="J118" s="19"/>
      <c r="K118" s="92"/>
      <c r="L118" s="92"/>
      <c r="M118" s="19"/>
      <c r="N118" s="19"/>
    </row>
    <row r="119" spans="1:14" ht="15.75">
      <c r="A119" s="39"/>
      <c r="B119" s="39"/>
      <c r="C119" s="39"/>
      <c r="D119" s="39">
        <v>1</v>
      </c>
      <c r="E119" s="53" t="s">
        <v>228</v>
      </c>
      <c r="F119" s="39">
        <v>1</v>
      </c>
      <c r="G119" s="39">
        <v>1</v>
      </c>
      <c r="I119" s="19"/>
      <c r="J119" s="19"/>
      <c r="K119" s="92"/>
      <c r="L119" s="92"/>
      <c r="M119" s="19"/>
      <c r="N119" s="19"/>
    </row>
    <row r="120" spans="1:14" ht="15.75">
      <c r="A120" s="39"/>
      <c r="B120" s="39"/>
      <c r="C120" s="39"/>
      <c r="D120" s="39">
        <v>1</v>
      </c>
      <c r="E120" s="53" t="s">
        <v>227</v>
      </c>
      <c r="F120" s="39">
        <v>1</v>
      </c>
      <c r="G120" s="39">
        <v>1</v>
      </c>
      <c r="I120" s="19"/>
      <c r="J120" s="19"/>
      <c r="K120" s="92"/>
      <c r="L120" s="92"/>
      <c r="M120" s="19"/>
      <c r="N120" s="19"/>
    </row>
    <row r="121" spans="1:14" ht="15.75">
      <c r="A121" s="39"/>
      <c r="B121" s="39"/>
      <c r="C121" s="39"/>
      <c r="D121" s="39">
        <v>1</v>
      </c>
      <c r="E121" s="53" t="s">
        <v>228</v>
      </c>
      <c r="F121" s="39">
        <v>1</v>
      </c>
      <c r="G121" s="39">
        <v>1</v>
      </c>
      <c r="I121" s="19"/>
      <c r="J121" s="19"/>
      <c r="K121" s="92"/>
      <c r="L121" s="92"/>
      <c r="M121" s="19"/>
      <c r="N121" s="19"/>
    </row>
    <row r="122" spans="1:14" ht="15.75">
      <c r="A122" s="39"/>
      <c r="B122" s="39">
        <v>4</v>
      </c>
      <c r="C122" s="39" t="s">
        <v>146</v>
      </c>
      <c r="D122" s="39">
        <v>1</v>
      </c>
      <c r="E122" s="191" t="s">
        <v>229</v>
      </c>
      <c r="F122" s="39">
        <v>1</v>
      </c>
      <c r="G122" s="39">
        <v>1</v>
      </c>
      <c r="I122" s="19"/>
      <c r="J122" s="92"/>
      <c r="K122" s="92"/>
      <c r="L122" s="92"/>
      <c r="M122" s="19"/>
      <c r="N122" s="19"/>
    </row>
    <row r="123" spans="1:14" ht="15.75">
      <c r="A123" s="39"/>
      <c r="B123" s="39"/>
      <c r="C123" s="39"/>
      <c r="D123" s="39">
        <v>1</v>
      </c>
      <c r="E123" s="53" t="s">
        <v>230</v>
      </c>
      <c r="F123" s="39">
        <v>1</v>
      </c>
      <c r="G123" s="39">
        <v>1</v>
      </c>
      <c r="I123" s="19"/>
      <c r="J123" s="92"/>
      <c r="K123" s="92"/>
      <c r="L123" s="92"/>
      <c r="M123" s="19"/>
      <c r="N123" s="19"/>
    </row>
    <row r="124" spans="1:14" ht="15.75">
      <c r="A124" s="39"/>
      <c r="B124" s="39"/>
      <c r="C124" s="39"/>
      <c r="D124" s="39">
        <v>1</v>
      </c>
      <c r="E124" s="53" t="s">
        <v>231</v>
      </c>
      <c r="F124" s="39">
        <v>1</v>
      </c>
      <c r="G124" s="39">
        <v>1</v>
      </c>
      <c r="I124" s="19"/>
      <c r="J124" s="92"/>
      <c r="K124" s="92"/>
      <c r="L124" s="92"/>
      <c r="M124" s="19"/>
      <c r="N124" s="19"/>
    </row>
    <row r="125" spans="1:14" ht="15.75">
      <c r="A125" s="39"/>
      <c r="B125" s="39"/>
      <c r="C125" s="39"/>
      <c r="D125" s="39">
        <v>1</v>
      </c>
      <c r="E125" s="53" t="s">
        <v>154</v>
      </c>
      <c r="F125" s="39">
        <v>1</v>
      </c>
      <c r="G125" s="39">
        <v>1</v>
      </c>
      <c r="I125" s="19"/>
      <c r="J125" s="92"/>
      <c r="K125" s="92"/>
      <c r="L125" s="92"/>
      <c r="M125" s="19"/>
      <c r="N125" s="19"/>
    </row>
    <row r="126" spans="1:14" ht="15.75">
      <c r="A126" s="39"/>
      <c r="B126" s="39"/>
      <c r="C126" s="39"/>
      <c r="D126" s="39">
        <v>1</v>
      </c>
      <c r="E126" s="53" t="s">
        <v>127</v>
      </c>
      <c r="F126" s="39">
        <v>1</v>
      </c>
      <c r="G126" s="39">
        <v>1</v>
      </c>
      <c r="I126" s="19"/>
      <c r="J126" s="92"/>
      <c r="K126" s="92"/>
      <c r="L126" s="92"/>
      <c r="M126" s="19"/>
      <c r="N126" s="19"/>
    </row>
    <row r="127" spans="1:14" ht="15.75">
      <c r="A127" s="39"/>
      <c r="B127" s="39"/>
      <c r="C127" s="39"/>
      <c r="D127" s="39">
        <v>3</v>
      </c>
      <c r="E127" s="53" t="s">
        <v>148</v>
      </c>
      <c r="F127" s="39">
        <v>1</v>
      </c>
      <c r="G127" s="39">
        <v>3</v>
      </c>
      <c r="I127" s="19"/>
      <c r="J127" s="92"/>
      <c r="K127" s="92"/>
      <c r="L127" s="92"/>
      <c r="M127" s="19"/>
      <c r="N127" s="19"/>
    </row>
    <row r="128" spans="1:14" ht="15.75">
      <c r="A128" s="39"/>
      <c r="B128" s="39"/>
      <c r="C128" s="39"/>
      <c r="D128" s="39">
        <v>2</v>
      </c>
      <c r="E128" s="117" t="s">
        <v>210</v>
      </c>
      <c r="F128" s="39">
        <v>1</v>
      </c>
      <c r="G128" s="39">
        <v>2</v>
      </c>
      <c r="I128" s="19"/>
      <c r="J128" s="92"/>
      <c r="K128" s="92"/>
      <c r="L128" s="92"/>
      <c r="M128" s="19"/>
      <c r="N128" s="19"/>
    </row>
    <row r="129" spans="1:14" ht="15.75">
      <c r="A129" s="39"/>
      <c r="B129" s="39"/>
      <c r="C129" s="39"/>
      <c r="D129" s="39">
        <v>3</v>
      </c>
      <c r="E129" s="53" t="s">
        <v>232</v>
      </c>
      <c r="F129" s="39">
        <v>1</v>
      </c>
      <c r="G129" s="39">
        <v>3</v>
      </c>
      <c r="I129" s="19"/>
      <c r="J129" s="92"/>
      <c r="K129" s="92"/>
      <c r="L129" s="92"/>
      <c r="M129" s="19"/>
      <c r="N129" s="19"/>
    </row>
    <row r="130" spans="1:14" ht="15.75">
      <c r="A130" s="39"/>
      <c r="B130" s="39"/>
      <c r="C130" s="39"/>
      <c r="D130" s="39">
        <v>5</v>
      </c>
      <c r="E130" s="185" t="s">
        <v>76</v>
      </c>
      <c r="F130" s="39">
        <v>1</v>
      </c>
      <c r="G130" s="39">
        <v>0</v>
      </c>
      <c r="I130" s="19"/>
      <c r="J130" s="92"/>
      <c r="K130" s="92"/>
      <c r="L130" s="92"/>
      <c r="M130" s="19"/>
      <c r="N130" s="19"/>
    </row>
    <row r="131" spans="1:14" ht="15.75">
      <c r="A131" s="39"/>
      <c r="B131" s="39"/>
      <c r="C131" s="39"/>
      <c r="D131" s="39">
        <v>4</v>
      </c>
      <c r="E131" s="53" t="s">
        <v>212</v>
      </c>
      <c r="F131" s="39">
        <v>1</v>
      </c>
      <c r="G131" s="39">
        <v>1</v>
      </c>
      <c r="I131" s="19"/>
      <c r="J131" s="92"/>
      <c r="K131" s="92"/>
      <c r="L131" s="92"/>
      <c r="M131" s="19"/>
      <c r="N131" s="19"/>
    </row>
    <row r="132" spans="1:14" ht="15.75">
      <c r="A132" s="39" t="s">
        <v>64</v>
      </c>
      <c r="B132" s="39">
        <v>2</v>
      </c>
      <c r="C132" s="39" t="s">
        <v>233</v>
      </c>
      <c r="D132" s="39">
        <v>6</v>
      </c>
      <c r="E132" s="53" t="s">
        <v>234</v>
      </c>
      <c r="F132" s="39">
        <v>1</v>
      </c>
      <c r="G132" s="39">
        <v>2</v>
      </c>
      <c r="I132" s="19"/>
      <c r="J132" s="19"/>
      <c r="K132" s="92"/>
      <c r="L132" s="92"/>
      <c r="M132" s="19"/>
      <c r="N132" s="19"/>
    </row>
    <row r="133" spans="1:14" ht="31.5">
      <c r="A133" s="39"/>
      <c r="B133" s="39"/>
      <c r="C133" s="39"/>
      <c r="D133" s="39">
        <v>4</v>
      </c>
      <c r="E133" s="112" t="s">
        <v>241</v>
      </c>
      <c r="F133" s="39">
        <v>1</v>
      </c>
      <c r="G133" s="39">
        <v>2</v>
      </c>
      <c r="I133" s="19"/>
      <c r="J133" s="19"/>
      <c r="K133" s="92"/>
      <c r="L133" s="92"/>
      <c r="M133" s="19"/>
      <c r="N133" s="19"/>
    </row>
    <row r="134" spans="1:14" ht="15.75">
      <c r="A134" s="39"/>
      <c r="B134" s="39"/>
      <c r="C134" s="39"/>
      <c r="D134" s="39">
        <v>3</v>
      </c>
      <c r="E134" s="171" t="s">
        <v>235</v>
      </c>
      <c r="F134" s="39">
        <v>1</v>
      </c>
      <c r="G134" s="39">
        <v>3</v>
      </c>
      <c r="I134" s="19"/>
      <c r="J134" s="19"/>
      <c r="K134" s="92"/>
      <c r="L134" s="92"/>
      <c r="M134" s="19"/>
      <c r="N134" s="19"/>
    </row>
    <row r="135" spans="1:14" ht="15.75">
      <c r="A135" s="39"/>
      <c r="B135" s="39"/>
      <c r="C135" s="39"/>
      <c r="D135" s="39">
        <v>2</v>
      </c>
      <c r="E135" s="53" t="s">
        <v>236</v>
      </c>
      <c r="F135" s="39">
        <v>1</v>
      </c>
      <c r="G135" s="39">
        <v>2</v>
      </c>
      <c r="I135" s="19"/>
      <c r="J135" s="19"/>
      <c r="K135" s="92"/>
      <c r="L135" s="92"/>
      <c r="M135" s="19"/>
      <c r="N135" s="19"/>
    </row>
    <row r="136" spans="1:14" ht="31.5">
      <c r="A136" s="39"/>
      <c r="B136" s="39"/>
      <c r="C136" s="39"/>
      <c r="D136" s="39">
        <v>2</v>
      </c>
      <c r="E136" s="53" t="s">
        <v>237</v>
      </c>
      <c r="F136" s="39">
        <v>1</v>
      </c>
      <c r="G136" s="39">
        <v>2</v>
      </c>
      <c r="I136" s="19"/>
      <c r="J136" s="19"/>
      <c r="K136" s="92"/>
      <c r="L136" s="92"/>
      <c r="M136" s="19"/>
      <c r="N136" s="19"/>
    </row>
    <row r="137" spans="1:14" ht="15.75">
      <c r="A137" s="39"/>
      <c r="B137" s="39"/>
      <c r="C137" s="39"/>
      <c r="D137" s="39">
        <v>1</v>
      </c>
      <c r="E137" s="53" t="s">
        <v>238</v>
      </c>
      <c r="F137" s="39">
        <v>1</v>
      </c>
      <c r="G137" s="39">
        <v>1</v>
      </c>
      <c r="I137" s="19"/>
      <c r="J137" s="19"/>
      <c r="K137" s="92"/>
      <c r="L137" s="92"/>
      <c r="M137" s="19"/>
      <c r="N137" s="19"/>
    </row>
    <row r="138" spans="1:14" ht="15.75">
      <c r="A138" s="39"/>
      <c r="B138" s="39"/>
      <c r="C138" s="39"/>
      <c r="D138" s="39">
        <v>2</v>
      </c>
      <c r="E138" s="197" t="s">
        <v>277</v>
      </c>
      <c r="F138" s="39">
        <v>1</v>
      </c>
      <c r="G138" s="39">
        <v>2</v>
      </c>
      <c r="I138" s="19"/>
      <c r="J138" s="19"/>
      <c r="K138" s="92"/>
      <c r="L138" s="92"/>
      <c r="M138" s="19"/>
      <c r="N138" s="19"/>
    </row>
    <row r="139" spans="1:14" ht="15.75">
      <c r="A139" s="39"/>
      <c r="B139" s="39"/>
      <c r="C139" s="39"/>
      <c r="D139" s="39">
        <v>1</v>
      </c>
      <c r="E139" s="53" t="s">
        <v>239</v>
      </c>
      <c r="F139" s="39">
        <v>1</v>
      </c>
      <c r="G139" s="39">
        <v>1</v>
      </c>
      <c r="I139" s="19"/>
      <c r="J139" s="19"/>
      <c r="K139" s="92"/>
      <c r="L139" s="92"/>
      <c r="M139" s="19"/>
      <c r="N139" s="19"/>
    </row>
    <row r="140" spans="1:14" ht="15.75">
      <c r="A140" s="39"/>
      <c r="B140" s="39"/>
      <c r="C140" s="39"/>
      <c r="D140" s="39">
        <v>2</v>
      </c>
      <c r="E140" s="191" t="s">
        <v>229</v>
      </c>
      <c r="F140" s="39">
        <v>1</v>
      </c>
      <c r="G140" s="39">
        <v>2</v>
      </c>
      <c r="I140" s="19"/>
      <c r="J140" s="19"/>
      <c r="K140" s="92"/>
      <c r="L140" s="92"/>
      <c r="M140" s="19"/>
      <c r="N140" s="19"/>
    </row>
    <row r="141" spans="1:14" ht="15.75">
      <c r="A141" s="39"/>
      <c r="B141" s="39"/>
      <c r="C141" s="39"/>
      <c r="D141" s="39">
        <v>2</v>
      </c>
      <c r="E141" s="53" t="s">
        <v>240</v>
      </c>
      <c r="F141" s="39">
        <v>1</v>
      </c>
      <c r="G141" s="39">
        <v>2</v>
      </c>
      <c r="I141" s="19"/>
      <c r="J141" s="19"/>
      <c r="K141" s="92"/>
      <c r="L141" s="92"/>
      <c r="M141" s="19"/>
      <c r="N141" s="19"/>
    </row>
    <row r="142" spans="1:14" ht="15.75">
      <c r="A142" s="39"/>
      <c r="B142" s="39">
        <v>3</v>
      </c>
      <c r="C142" s="39" t="s">
        <v>242</v>
      </c>
      <c r="D142" s="39">
        <v>3</v>
      </c>
      <c r="E142" s="53" t="s">
        <v>243</v>
      </c>
      <c r="F142" s="39">
        <v>1</v>
      </c>
      <c r="G142" s="39">
        <v>1</v>
      </c>
      <c r="I142" s="19"/>
      <c r="J142" s="19"/>
      <c r="K142" s="92"/>
      <c r="L142" s="92"/>
      <c r="M142" s="19"/>
      <c r="N142" s="19"/>
    </row>
    <row r="143" spans="1:14" ht="15.75">
      <c r="A143" s="39"/>
      <c r="B143" s="39"/>
      <c r="C143" s="39"/>
      <c r="D143" s="39">
        <v>3</v>
      </c>
      <c r="E143" s="171" t="s">
        <v>235</v>
      </c>
      <c r="F143" s="39">
        <v>1</v>
      </c>
      <c r="G143" s="39">
        <v>3</v>
      </c>
      <c r="I143" s="19"/>
      <c r="J143" s="19"/>
      <c r="K143" s="92"/>
      <c r="L143" s="92"/>
      <c r="M143" s="19"/>
      <c r="N143" s="19"/>
    </row>
    <row r="144" spans="1:14" ht="15.75">
      <c r="A144" s="39"/>
      <c r="B144" s="39"/>
      <c r="C144" s="39"/>
      <c r="D144" s="39">
        <v>2</v>
      </c>
      <c r="E144" s="53" t="s">
        <v>244</v>
      </c>
      <c r="F144" s="39">
        <v>1</v>
      </c>
      <c r="G144" s="39">
        <v>2</v>
      </c>
      <c r="I144" s="19"/>
      <c r="J144" s="19"/>
      <c r="K144" s="92"/>
      <c r="L144" s="92"/>
      <c r="M144" s="19"/>
      <c r="N144" s="19"/>
    </row>
    <row r="145" spans="1:14" ht="31.5">
      <c r="A145" s="39"/>
      <c r="B145" s="39"/>
      <c r="C145" s="39"/>
      <c r="D145" s="39">
        <v>3</v>
      </c>
      <c r="E145" s="53" t="s">
        <v>245</v>
      </c>
      <c r="F145" s="39">
        <v>1</v>
      </c>
      <c r="G145" s="39">
        <v>3</v>
      </c>
      <c r="I145" s="19"/>
      <c r="J145" s="19"/>
      <c r="K145" s="92"/>
      <c r="L145" s="92"/>
      <c r="M145" s="19"/>
      <c r="N145" s="19"/>
    </row>
    <row r="146" spans="1:14" ht="15.75">
      <c r="A146" s="39"/>
      <c r="B146" s="39"/>
      <c r="C146" s="39"/>
      <c r="D146" s="39">
        <v>2</v>
      </c>
      <c r="E146" s="53" t="s">
        <v>246</v>
      </c>
      <c r="F146" s="39">
        <v>1</v>
      </c>
      <c r="G146" s="39">
        <v>2</v>
      </c>
      <c r="I146" s="19"/>
      <c r="J146" s="19"/>
      <c r="K146" s="92"/>
      <c r="L146" s="92"/>
      <c r="M146" s="19"/>
      <c r="N146" s="19"/>
    </row>
    <row r="147" spans="1:14" ht="15.75">
      <c r="A147" s="39"/>
      <c r="B147" s="39"/>
      <c r="C147" s="39"/>
      <c r="D147" s="39">
        <v>2</v>
      </c>
      <c r="E147" s="53" t="s">
        <v>247</v>
      </c>
      <c r="F147" s="39">
        <v>1</v>
      </c>
      <c r="G147" s="39">
        <v>2</v>
      </c>
      <c r="I147" s="19"/>
      <c r="J147" s="19"/>
      <c r="K147" s="92"/>
      <c r="L147" s="92"/>
      <c r="M147" s="19"/>
      <c r="N147" s="19"/>
    </row>
    <row r="148" spans="1:14" ht="15.75">
      <c r="A148" s="39"/>
      <c r="B148" s="39"/>
      <c r="C148" s="39"/>
      <c r="D148" s="39">
        <v>3</v>
      </c>
      <c r="E148" s="114" t="s">
        <v>248</v>
      </c>
      <c r="F148" s="39">
        <v>1</v>
      </c>
      <c r="G148" s="39">
        <v>1</v>
      </c>
      <c r="I148" s="19"/>
      <c r="J148" s="19"/>
      <c r="K148" s="92"/>
      <c r="L148" s="92"/>
      <c r="M148" s="19"/>
      <c r="N148" s="19"/>
    </row>
    <row r="149" spans="1:14" ht="31.5">
      <c r="A149" s="39"/>
      <c r="B149" s="39"/>
      <c r="C149" s="39"/>
      <c r="D149" s="39">
        <v>3</v>
      </c>
      <c r="E149" s="115" t="s">
        <v>241</v>
      </c>
      <c r="F149" s="39">
        <v>1</v>
      </c>
      <c r="G149" s="39">
        <v>1</v>
      </c>
      <c r="I149" s="19"/>
      <c r="J149" s="19"/>
      <c r="K149" s="92"/>
      <c r="L149" s="92"/>
      <c r="M149" s="19"/>
      <c r="N149" s="19"/>
    </row>
    <row r="150" spans="1:14" ht="15.75">
      <c r="A150" s="39"/>
      <c r="B150" s="39"/>
      <c r="C150" s="39"/>
      <c r="D150" s="39">
        <v>3</v>
      </c>
      <c r="E150" s="53" t="s">
        <v>249</v>
      </c>
      <c r="F150" s="39">
        <v>1</v>
      </c>
      <c r="G150" s="39">
        <v>1</v>
      </c>
      <c r="I150" s="19"/>
      <c r="J150" s="19"/>
      <c r="K150" s="92"/>
      <c r="L150" s="92"/>
      <c r="M150" s="19"/>
      <c r="N150" s="19"/>
    </row>
    <row r="151" spans="1:14" ht="31.5">
      <c r="A151" s="39" t="s">
        <v>52</v>
      </c>
      <c r="B151" s="39">
        <v>3</v>
      </c>
      <c r="C151" s="39" t="s">
        <v>83</v>
      </c>
      <c r="D151" s="39">
        <v>5</v>
      </c>
      <c r="E151" s="115" t="s">
        <v>53</v>
      </c>
      <c r="F151" s="39">
        <v>1</v>
      </c>
      <c r="G151" s="39">
        <v>5</v>
      </c>
      <c r="I151" s="19"/>
      <c r="J151" s="92"/>
      <c r="K151" s="92"/>
      <c r="L151" s="19"/>
      <c r="M151" s="19"/>
      <c r="N151" s="19"/>
    </row>
    <row r="152" spans="1:14" ht="15.75">
      <c r="A152" s="39"/>
      <c r="B152" s="39"/>
      <c r="C152" s="39"/>
      <c r="D152" s="39">
        <v>1</v>
      </c>
      <c r="E152" s="108" t="s">
        <v>84</v>
      </c>
      <c r="F152" s="39">
        <v>1</v>
      </c>
      <c r="G152" s="39">
        <v>1</v>
      </c>
      <c r="I152" s="19"/>
      <c r="J152" s="92"/>
      <c r="K152" s="92"/>
      <c r="L152" s="19"/>
      <c r="M152" s="19"/>
      <c r="N152" s="19"/>
    </row>
    <row r="153" spans="1:14" ht="15.75">
      <c r="A153" s="39"/>
      <c r="B153" s="39"/>
      <c r="C153" s="39"/>
      <c r="D153" s="39">
        <v>4</v>
      </c>
      <c r="E153" s="53" t="s">
        <v>250</v>
      </c>
      <c r="F153" s="39">
        <v>1</v>
      </c>
      <c r="G153" s="39">
        <v>4</v>
      </c>
      <c r="I153" s="19"/>
      <c r="J153" s="92"/>
      <c r="K153" s="92"/>
      <c r="L153" s="19"/>
      <c r="M153" s="19"/>
      <c r="N153" s="19"/>
    </row>
    <row r="154" spans="1:14" ht="15.75">
      <c r="A154" s="39"/>
      <c r="B154" s="39"/>
      <c r="C154" s="39"/>
      <c r="D154" s="39">
        <v>1</v>
      </c>
      <c r="E154" s="53" t="s">
        <v>251</v>
      </c>
      <c r="F154" s="39">
        <v>1</v>
      </c>
      <c r="G154" s="39">
        <v>1</v>
      </c>
      <c r="I154" s="19"/>
      <c r="J154" s="92"/>
      <c r="K154" s="92"/>
      <c r="L154" s="19"/>
      <c r="M154" s="19"/>
      <c r="N154" s="19"/>
    </row>
    <row r="155" spans="1:14" ht="15.75">
      <c r="A155" s="39"/>
      <c r="B155" s="39"/>
      <c r="C155" s="39"/>
      <c r="D155" s="39">
        <v>3</v>
      </c>
      <c r="E155" s="185" t="s">
        <v>76</v>
      </c>
      <c r="F155" s="39">
        <v>1</v>
      </c>
      <c r="G155" s="39">
        <v>0</v>
      </c>
      <c r="I155" s="19"/>
      <c r="J155" s="92"/>
      <c r="K155" s="92"/>
      <c r="L155" s="19"/>
      <c r="M155" s="19"/>
      <c r="N155" s="19"/>
    </row>
    <row r="156" spans="1:14" ht="15.75">
      <c r="A156" s="39"/>
      <c r="B156" s="39"/>
      <c r="C156" s="39"/>
      <c r="D156" s="39">
        <v>2</v>
      </c>
      <c r="E156" s="53" t="s">
        <v>87</v>
      </c>
      <c r="F156" s="39">
        <v>1</v>
      </c>
      <c r="G156" s="39">
        <v>2</v>
      </c>
      <c r="I156" s="19"/>
      <c r="J156" s="92"/>
      <c r="K156" s="92"/>
      <c r="L156" s="19"/>
      <c r="M156" s="19"/>
      <c r="N156" s="19"/>
    </row>
    <row r="157" spans="1:14" ht="15.75">
      <c r="A157" s="39"/>
      <c r="B157" s="39"/>
      <c r="C157" s="39"/>
      <c r="D157" s="39">
        <v>1</v>
      </c>
      <c r="E157" s="53" t="s">
        <v>86</v>
      </c>
      <c r="F157" s="39">
        <v>1</v>
      </c>
      <c r="G157" s="39">
        <v>1</v>
      </c>
      <c r="I157" s="19"/>
      <c r="J157" s="92"/>
      <c r="K157" s="92"/>
      <c r="L157" s="19"/>
      <c r="M157" s="19"/>
      <c r="N157" s="19"/>
    </row>
    <row r="158" spans="1:14" ht="31.5">
      <c r="A158" s="39"/>
      <c r="B158" s="39"/>
      <c r="C158" s="39"/>
      <c r="D158" s="39">
        <v>2</v>
      </c>
      <c r="E158" s="112" t="s">
        <v>71</v>
      </c>
      <c r="F158" s="39">
        <v>1</v>
      </c>
      <c r="G158" s="39">
        <v>2</v>
      </c>
      <c r="I158" s="19"/>
      <c r="J158" s="92"/>
      <c r="K158" s="92"/>
      <c r="L158" s="19"/>
      <c r="M158" s="19"/>
      <c r="N158" s="19"/>
    </row>
    <row r="159" spans="1:14" ht="15.75">
      <c r="A159" s="39"/>
      <c r="B159" s="39">
        <v>2</v>
      </c>
      <c r="C159" s="39" t="s">
        <v>252</v>
      </c>
      <c r="D159" s="39">
        <v>4</v>
      </c>
      <c r="E159" s="53" t="s">
        <v>253</v>
      </c>
      <c r="F159" s="39">
        <v>1</v>
      </c>
      <c r="G159" s="39">
        <v>4</v>
      </c>
      <c r="I159" s="19"/>
      <c r="J159" s="92"/>
      <c r="K159" s="92"/>
      <c r="L159" s="19"/>
      <c r="M159" s="19"/>
      <c r="N159" s="19"/>
    </row>
    <row r="160" spans="1:14" ht="15.75">
      <c r="A160" s="39"/>
      <c r="B160" s="39"/>
      <c r="C160" s="39"/>
      <c r="D160" s="39">
        <v>8</v>
      </c>
      <c r="E160" s="115" t="s">
        <v>53</v>
      </c>
      <c r="F160" s="39">
        <v>2</v>
      </c>
      <c r="G160" s="39">
        <v>8</v>
      </c>
      <c r="I160" s="19"/>
      <c r="J160" s="92"/>
      <c r="K160" s="92"/>
      <c r="L160" s="19"/>
      <c r="M160" s="19"/>
      <c r="N160" s="19"/>
    </row>
    <row r="161" spans="1:14" ht="15.75">
      <c r="A161" s="39"/>
      <c r="B161" s="39"/>
      <c r="C161" s="39"/>
      <c r="D161" s="39">
        <v>1</v>
      </c>
      <c r="E161" s="202" t="s">
        <v>254</v>
      </c>
      <c r="F161" s="39">
        <v>1</v>
      </c>
      <c r="G161" s="39">
        <v>1</v>
      </c>
      <c r="I161" s="19"/>
      <c r="J161" s="92"/>
      <c r="K161" s="92"/>
      <c r="L161" s="19"/>
      <c r="M161" s="19"/>
      <c r="N161" s="19"/>
    </row>
    <row r="162" spans="1:14" ht="31.5">
      <c r="A162" s="39"/>
      <c r="B162" s="39"/>
      <c r="C162" s="39"/>
      <c r="D162" s="39">
        <v>5</v>
      </c>
      <c r="E162" s="112" t="s">
        <v>255</v>
      </c>
      <c r="F162" s="39">
        <v>1</v>
      </c>
      <c r="G162" s="39">
        <v>5</v>
      </c>
      <c r="I162" s="19"/>
      <c r="J162" s="92"/>
      <c r="K162" s="92"/>
      <c r="L162" s="19"/>
      <c r="M162" s="19"/>
      <c r="N162" s="19"/>
    </row>
    <row r="163" spans="1:14" ht="15.75" customHeight="1">
      <c r="A163" s="98"/>
      <c r="B163" s="83">
        <v>2</v>
      </c>
      <c r="C163" s="83">
        <v>2</v>
      </c>
      <c r="D163" s="83">
        <f>SUM(D151:D162)</f>
        <v>37</v>
      </c>
      <c r="E163" s="83">
        <v>10</v>
      </c>
      <c r="F163" s="83">
        <f>SUM(F151:F162)</f>
        <v>13</v>
      </c>
      <c r="G163" s="83">
        <f>SUM(G151:G162)</f>
        <v>34</v>
      </c>
      <c r="I163" s="19"/>
      <c r="J163" s="19"/>
      <c r="K163" s="19"/>
      <c r="L163" s="19"/>
      <c r="M163" s="19"/>
      <c r="N163" s="19"/>
    </row>
    <row r="164" spans="1:14" ht="31.5">
      <c r="A164" s="39" t="s">
        <v>256</v>
      </c>
      <c r="B164" s="45">
        <v>3</v>
      </c>
      <c r="C164" s="45" t="s">
        <v>263</v>
      </c>
      <c r="D164" s="39">
        <v>4</v>
      </c>
      <c r="E164" s="53" t="s">
        <v>257</v>
      </c>
      <c r="F164" s="39">
        <v>1</v>
      </c>
      <c r="G164" s="39">
        <v>4</v>
      </c>
      <c r="I164" s="19"/>
      <c r="J164" s="92"/>
      <c r="K164" s="92"/>
      <c r="L164" s="19"/>
      <c r="M164" s="19"/>
      <c r="N164" s="19"/>
    </row>
    <row r="165" spans="1:14" ht="15.75">
      <c r="A165" s="39"/>
      <c r="B165" s="45"/>
      <c r="C165" s="89"/>
      <c r="D165" s="39">
        <v>3</v>
      </c>
      <c r="E165" s="185" t="s">
        <v>76</v>
      </c>
      <c r="F165" s="39">
        <v>1</v>
      </c>
      <c r="G165" s="39">
        <v>0</v>
      </c>
      <c r="I165" s="19"/>
      <c r="J165" s="92"/>
      <c r="K165" s="92"/>
      <c r="L165" s="19"/>
      <c r="M165" s="19"/>
      <c r="N165" s="19"/>
    </row>
    <row r="166" spans="1:14" ht="31.5">
      <c r="A166" s="39"/>
      <c r="B166" s="45"/>
      <c r="C166" s="89"/>
      <c r="D166" s="39">
        <v>4</v>
      </c>
      <c r="E166" s="112" t="s">
        <v>71</v>
      </c>
      <c r="F166" s="39">
        <v>1</v>
      </c>
      <c r="G166" s="39">
        <v>4</v>
      </c>
      <c r="I166" s="19"/>
      <c r="J166" s="92"/>
      <c r="K166" s="92"/>
      <c r="L166" s="19"/>
      <c r="M166" s="19"/>
      <c r="N166" s="19"/>
    </row>
    <row r="167" spans="1:14" ht="15.75">
      <c r="A167" s="39"/>
      <c r="B167" s="45"/>
      <c r="C167" s="89"/>
      <c r="D167" s="39">
        <v>3</v>
      </c>
      <c r="E167" s="53" t="s">
        <v>258</v>
      </c>
      <c r="F167" s="39">
        <v>1</v>
      </c>
      <c r="G167" s="39">
        <v>3</v>
      </c>
      <c r="I167" s="19"/>
      <c r="J167" s="92"/>
      <c r="K167" s="92"/>
      <c r="L167" s="19"/>
      <c r="M167" s="19"/>
      <c r="N167" s="19"/>
    </row>
    <row r="168" spans="1:14" ht="15.75">
      <c r="A168" s="39"/>
      <c r="B168" s="45"/>
      <c r="C168" s="89"/>
      <c r="D168" s="39">
        <v>1</v>
      </c>
      <c r="E168" s="53" t="s">
        <v>259</v>
      </c>
      <c r="F168" s="39">
        <v>1</v>
      </c>
      <c r="G168" s="39">
        <v>1</v>
      </c>
      <c r="I168" s="19"/>
      <c r="J168" s="92"/>
      <c r="K168" s="92"/>
      <c r="L168" s="19"/>
      <c r="M168" s="19"/>
      <c r="N168" s="19"/>
    </row>
    <row r="169" spans="1:14" ht="15.75">
      <c r="A169" s="39"/>
      <c r="B169" s="45"/>
      <c r="C169" s="89"/>
      <c r="D169" s="39">
        <v>1</v>
      </c>
      <c r="E169" s="53" t="s">
        <v>260</v>
      </c>
      <c r="F169" s="39">
        <v>1</v>
      </c>
      <c r="G169" s="39">
        <v>1</v>
      </c>
      <c r="I169" s="19"/>
      <c r="J169" s="92"/>
      <c r="K169" s="92"/>
      <c r="L169" s="19"/>
      <c r="M169" s="19"/>
      <c r="N169" s="19"/>
    </row>
    <row r="170" spans="1:14" ht="15.75">
      <c r="A170" s="39"/>
      <c r="B170" s="45"/>
      <c r="C170" s="89"/>
      <c r="D170" s="39">
        <v>1</v>
      </c>
      <c r="E170" s="117" t="s">
        <v>261</v>
      </c>
      <c r="F170" s="39">
        <v>1</v>
      </c>
      <c r="G170" s="39">
        <v>1</v>
      </c>
      <c r="I170" s="19"/>
      <c r="J170" s="92"/>
      <c r="K170" s="92"/>
      <c r="L170" s="19"/>
      <c r="M170" s="19"/>
      <c r="N170" s="19"/>
    </row>
    <row r="171" spans="1:14" ht="15.75">
      <c r="A171" s="39"/>
      <c r="B171" s="45"/>
      <c r="C171" s="89"/>
      <c r="D171" s="39">
        <v>1</v>
      </c>
      <c r="E171" s="53" t="s">
        <v>262</v>
      </c>
      <c r="F171" s="39">
        <v>1</v>
      </c>
      <c r="G171" s="39">
        <v>1</v>
      </c>
      <c r="I171" s="19"/>
      <c r="J171" s="92"/>
      <c r="K171" s="92"/>
      <c r="L171" s="19"/>
      <c r="M171" s="19"/>
      <c r="N171" s="19"/>
    </row>
    <row r="172" spans="1:14" ht="15.75">
      <c r="A172" s="39"/>
      <c r="B172" s="45"/>
      <c r="C172" s="89"/>
      <c r="D172" s="39">
        <v>2</v>
      </c>
      <c r="E172" s="53" t="s">
        <v>75</v>
      </c>
      <c r="F172" s="39">
        <v>1</v>
      </c>
      <c r="G172" s="39">
        <v>2</v>
      </c>
      <c r="I172" s="19"/>
      <c r="J172" s="92"/>
      <c r="K172" s="92"/>
      <c r="L172" s="19"/>
      <c r="M172" s="19"/>
      <c r="N172" s="19"/>
    </row>
    <row r="173" spans="1:14" ht="15.75">
      <c r="A173" s="39"/>
      <c r="B173" s="39">
        <v>2</v>
      </c>
      <c r="C173" s="45" t="s">
        <v>264</v>
      </c>
      <c r="D173" s="39">
        <v>3</v>
      </c>
      <c r="E173" s="185" t="s">
        <v>76</v>
      </c>
      <c r="F173" s="39">
        <v>1</v>
      </c>
      <c r="G173" s="39">
        <v>3</v>
      </c>
      <c r="I173" s="19"/>
      <c r="J173" s="92"/>
      <c r="K173" s="92"/>
      <c r="L173" s="19"/>
      <c r="M173" s="19"/>
      <c r="N173" s="19"/>
    </row>
    <row r="174" spans="1:14" ht="15.75">
      <c r="A174" s="39"/>
      <c r="B174" s="39"/>
      <c r="C174" s="45"/>
      <c r="D174" s="39">
        <v>1</v>
      </c>
      <c r="E174" s="53" t="s">
        <v>265</v>
      </c>
      <c r="F174" s="39">
        <v>1</v>
      </c>
      <c r="G174" s="39">
        <v>1</v>
      </c>
      <c r="I174" s="19"/>
      <c r="J174" s="92"/>
      <c r="K174" s="92"/>
      <c r="L174" s="19"/>
      <c r="M174" s="19"/>
      <c r="N174" s="19"/>
    </row>
    <row r="175" spans="1:14" ht="31.5">
      <c r="A175" s="39"/>
      <c r="B175" s="39"/>
      <c r="C175" s="45"/>
      <c r="D175" s="39">
        <v>12</v>
      </c>
      <c r="E175" s="112" t="s">
        <v>71</v>
      </c>
      <c r="F175" s="39">
        <v>3</v>
      </c>
      <c r="G175" s="39">
        <v>12</v>
      </c>
      <c r="I175" s="19"/>
      <c r="J175" s="92"/>
      <c r="K175" s="92"/>
      <c r="L175" s="19"/>
      <c r="M175" s="19"/>
      <c r="N175" s="19"/>
    </row>
    <row r="176" spans="1:14">
      <c r="A176" s="18"/>
      <c r="B176" s="18"/>
      <c r="C176" s="18"/>
      <c r="D176" s="18"/>
    </row>
    <row r="177" spans="1:4">
      <c r="A177" s="18"/>
      <c r="B177" s="18"/>
      <c r="C177" s="18"/>
      <c r="D177" s="18"/>
    </row>
    <row r="178" spans="1:4">
      <c r="A178" s="18"/>
      <c r="B178" s="18"/>
      <c r="C178" s="18"/>
      <c r="D178" s="15"/>
    </row>
    <row r="179" spans="1:4">
      <c r="A179" s="18"/>
      <c r="B179" s="18"/>
      <c r="C179" s="18"/>
      <c r="D179" s="15"/>
    </row>
    <row r="180" spans="1:4">
      <c r="D180" s="15"/>
    </row>
    <row r="181" spans="1:4">
      <c r="D181" s="15"/>
    </row>
    <row r="182" spans="1:4">
      <c r="D182" s="15"/>
    </row>
    <row r="183" spans="1:4">
      <c r="D183" s="15"/>
    </row>
    <row r="184" spans="1:4">
      <c r="D184" s="15"/>
    </row>
    <row r="185" spans="1:4">
      <c r="D185" s="15"/>
    </row>
    <row r="186" spans="1:4">
      <c r="D186" s="15"/>
    </row>
    <row r="187" spans="1:4">
      <c r="D187" s="15"/>
    </row>
    <row r="188" spans="1:4">
      <c r="D188" s="15"/>
    </row>
    <row r="189" spans="1:4">
      <c r="D189" s="15"/>
    </row>
    <row r="190" spans="1:4">
      <c r="D190" s="15"/>
    </row>
    <row r="191" spans="1:4">
      <c r="D191" s="15"/>
    </row>
    <row r="192" spans="1:4">
      <c r="D192" s="15"/>
    </row>
    <row r="193" spans="4:4">
      <c r="D193" s="15"/>
    </row>
    <row r="194" spans="4:4">
      <c r="D194" s="15"/>
    </row>
    <row r="195" spans="4:4">
      <c r="D195" s="15"/>
    </row>
    <row r="196" spans="4:4">
      <c r="D196" s="15"/>
    </row>
    <row r="197" spans="4:4">
      <c r="D197" s="15"/>
    </row>
    <row r="198" spans="4:4">
      <c r="D198" s="15"/>
    </row>
    <row r="199" spans="4:4">
      <c r="D199" s="15"/>
    </row>
    <row r="200" spans="4:4">
      <c r="D200" s="15"/>
    </row>
    <row r="201" spans="4:4">
      <c r="D201" s="15"/>
    </row>
    <row r="202" spans="4:4">
      <c r="D202" s="15"/>
    </row>
    <row r="203" spans="4:4">
      <c r="D203" s="15"/>
    </row>
    <row r="204" spans="4:4">
      <c r="D204" s="15"/>
    </row>
    <row r="205" spans="4:4">
      <c r="D205" s="15"/>
    </row>
    <row r="206" spans="4:4">
      <c r="D206" s="15"/>
    </row>
    <row r="207" spans="4:4">
      <c r="D207" s="15"/>
    </row>
    <row r="208" spans="4:4">
      <c r="D208" s="15"/>
    </row>
    <row r="209" spans="4:4">
      <c r="D209" s="15"/>
    </row>
    <row r="210" spans="4:4">
      <c r="D210" s="15"/>
    </row>
    <row r="211" spans="4:4">
      <c r="D211" s="15"/>
    </row>
    <row r="212" spans="4:4">
      <c r="D212" s="15"/>
    </row>
    <row r="213" spans="4:4">
      <c r="D213" s="15"/>
    </row>
    <row r="214" spans="4:4">
      <c r="D214" s="15"/>
    </row>
    <row r="215" spans="4:4">
      <c r="D215" s="15"/>
    </row>
    <row r="216" spans="4:4">
      <c r="D216" s="15"/>
    </row>
    <row r="217" spans="4:4">
      <c r="D217" s="15"/>
    </row>
    <row r="218" spans="4:4">
      <c r="D218" s="15"/>
    </row>
    <row r="219" spans="4:4">
      <c r="D219" s="15"/>
    </row>
    <row r="220" spans="4:4">
      <c r="D220" s="15"/>
    </row>
    <row r="221" spans="4:4">
      <c r="D221" s="15"/>
    </row>
    <row r="222" spans="4:4">
      <c r="D222" s="15"/>
    </row>
    <row r="223" spans="4:4">
      <c r="D223" s="15"/>
    </row>
    <row r="224" spans="4:4">
      <c r="D224" s="15"/>
    </row>
    <row r="225" spans="4:4">
      <c r="D225" s="15"/>
    </row>
    <row r="226" spans="4:4">
      <c r="D226" s="15"/>
    </row>
    <row r="227" spans="4:4">
      <c r="D227" s="15"/>
    </row>
    <row r="228" spans="4:4">
      <c r="D228" s="15"/>
    </row>
    <row r="229" spans="4:4">
      <c r="D229" s="15"/>
    </row>
    <row r="230" spans="4:4">
      <c r="D230" s="15"/>
    </row>
    <row r="231" spans="4:4">
      <c r="D231" s="15"/>
    </row>
    <row r="232" spans="4:4">
      <c r="D232" s="15"/>
    </row>
    <row r="233" spans="4:4">
      <c r="D233" s="15"/>
    </row>
    <row r="234" spans="4:4">
      <c r="D234" s="15"/>
    </row>
    <row r="235" spans="4:4">
      <c r="D235" s="15"/>
    </row>
    <row r="236" spans="4:4">
      <c r="D236" s="15"/>
    </row>
    <row r="237" spans="4:4">
      <c r="D237" s="15"/>
    </row>
    <row r="238" spans="4:4">
      <c r="D238" s="15"/>
    </row>
    <row r="239" spans="4:4">
      <c r="D239" s="15"/>
    </row>
    <row r="240" spans="4:4">
      <c r="D240" s="15"/>
    </row>
    <row r="241" spans="4:4">
      <c r="D241" s="15"/>
    </row>
    <row r="242" spans="4:4">
      <c r="D242" s="15"/>
    </row>
    <row r="243" spans="4:4">
      <c r="D243" s="15"/>
    </row>
    <row r="244" spans="4:4">
      <c r="D244" s="15"/>
    </row>
    <row r="245" spans="4:4">
      <c r="D245" s="15"/>
    </row>
    <row r="246" spans="4:4">
      <c r="D246" s="15"/>
    </row>
    <row r="247" spans="4:4">
      <c r="D247" s="15"/>
    </row>
    <row r="248" spans="4:4">
      <c r="D248" s="15"/>
    </row>
    <row r="249" spans="4:4">
      <c r="D249" s="15"/>
    </row>
    <row r="250" spans="4:4">
      <c r="D250" s="15"/>
    </row>
    <row r="251" spans="4:4">
      <c r="D251" s="15"/>
    </row>
    <row r="252" spans="4:4">
      <c r="D252" s="15"/>
    </row>
    <row r="253" spans="4:4">
      <c r="D253" s="15"/>
    </row>
    <row r="254" spans="4:4">
      <c r="D254" s="15"/>
    </row>
    <row r="255" spans="4:4">
      <c r="D255" s="15"/>
    </row>
    <row r="256" spans="4:4">
      <c r="D256" s="15"/>
    </row>
    <row r="257" spans="4:4">
      <c r="D257" s="15"/>
    </row>
    <row r="258" spans="4:4">
      <c r="D258" s="15"/>
    </row>
    <row r="259" spans="4:4">
      <c r="D259" s="15"/>
    </row>
    <row r="260" spans="4:4">
      <c r="D260" s="15"/>
    </row>
    <row r="261" spans="4:4">
      <c r="D261" s="15"/>
    </row>
    <row r="262" spans="4:4">
      <c r="D262" s="15"/>
    </row>
    <row r="263" spans="4:4">
      <c r="D263" s="15"/>
    </row>
    <row r="264" spans="4:4">
      <c r="D264" s="15"/>
    </row>
    <row r="265" spans="4:4">
      <c r="D265" s="15"/>
    </row>
    <row r="266" spans="4:4">
      <c r="D266" s="15"/>
    </row>
    <row r="267" spans="4:4">
      <c r="D267" s="15"/>
    </row>
    <row r="268" spans="4:4">
      <c r="D268" s="15"/>
    </row>
    <row r="269" spans="4:4">
      <c r="D269" s="15"/>
    </row>
    <row r="270" spans="4:4">
      <c r="D270" s="15"/>
    </row>
    <row r="271" spans="4:4">
      <c r="D271" s="15"/>
    </row>
    <row r="272" spans="4:4">
      <c r="D272" s="15"/>
    </row>
    <row r="273" spans="4:4">
      <c r="D273" s="15"/>
    </row>
    <row r="274" spans="4:4">
      <c r="D274" s="15"/>
    </row>
    <row r="275" spans="4:4">
      <c r="D275" s="15"/>
    </row>
    <row r="276" spans="4:4">
      <c r="D276" s="15"/>
    </row>
    <row r="277" spans="4:4">
      <c r="D277" s="15"/>
    </row>
    <row r="278" spans="4:4">
      <c r="D278" s="15"/>
    </row>
    <row r="279" spans="4:4">
      <c r="D279" s="15"/>
    </row>
    <row r="280" spans="4:4">
      <c r="D280" s="15"/>
    </row>
    <row r="281" spans="4:4">
      <c r="D281" s="15"/>
    </row>
    <row r="282" spans="4:4">
      <c r="D282" s="15"/>
    </row>
    <row r="283" spans="4:4">
      <c r="D283" s="15"/>
    </row>
    <row r="284" spans="4:4">
      <c r="D284" s="15"/>
    </row>
    <row r="285" spans="4:4">
      <c r="D285" s="15"/>
    </row>
    <row r="286" spans="4:4">
      <c r="D286" s="15"/>
    </row>
    <row r="287" spans="4:4">
      <c r="D287" s="15"/>
    </row>
    <row r="288" spans="4:4">
      <c r="D288" s="15"/>
    </row>
    <row r="289" spans="4:4">
      <c r="D289" s="15"/>
    </row>
    <row r="290" spans="4:4">
      <c r="D290" s="15"/>
    </row>
    <row r="291" spans="4:4">
      <c r="D291" s="15"/>
    </row>
    <row r="292" spans="4:4">
      <c r="D292" s="15"/>
    </row>
    <row r="293" spans="4:4">
      <c r="D293" s="15"/>
    </row>
    <row r="294" spans="4:4">
      <c r="D294" s="15"/>
    </row>
    <row r="295" spans="4:4">
      <c r="D295" s="15"/>
    </row>
    <row r="296" spans="4:4">
      <c r="D296" s="15"/>
    </row>
    <row r="297" spans="4:4">
      <c r="D297" s="15"/>
    </row>
    <row r="298" spans="4:4">
      <c r="D298" s="15"/>
    </row>
    <row r="299" spans="4:4">
      <c r="D299" s="15"/>
    </row>
    <row r="300" spans="4:4">
      <c r="D300" s="15"/>
    </row>
    <row r="301" spans="4:4">
      <c r="D301" s="15"/>
    </row>
    <row r="302" spans="4:4">
      <c r="D302" s="15"/>
    </row>
    <row r="303" spans="4:4">
      <c r="D303" s="15"/>
    </row>
    <row r="304" spans="4:4">
      <c r="D304" s="15"/>
    </row>
    <row r="305" spans="4:4">
      <c r="D305" s="15"/>
    </row>
    <row r="306" spans="4:4">
      <c r="D306" s="15"/>
    </row>
    <row r="307" spans="4:4">
      <c r="D307" s="15"/>
    </row>
    <row r="308" spans="4:4">
      <c r="D308" s="15"/>
    </row>
    <row r="309" spans="4:4">
      <c r="D309" s="15"/>
    </row>
    <row r="310" spans="4:4">
      <c r="D310" s="15"/>
    </row>
    <row r="311" spans="4:4">
      <c r="D311" s="15"/>
    </row>
    <row r="312" spans="4:4">
      <c r="D312" s="15"/>
    </row>
    <row r="313" spans="4:4">
      <c r="D313" s="15"/>
    </row>
    <row r="314" spans="4:4">
      <c r="D314" s="15"/>
    </row>
    <row r="315" spans="4:4">
      <c r="D315" s="15"/>
    </row>
    <row r="316" spans="4:4">
      <c r="D316" s="15"/>
    </row>
    <row r="317" spans="4:4">
      <c r="D317" s="15"/>
    </row>
    <row r="318" spans="4:4">
      <c r="D318" s="15"/>
    </row>
    <row r="319" spans="4:4">
      <c r="D319" s="15"/>
    </row>
    <row r="320" spans="4:4">
      <c r="D320" s="15"/>
    </row>
    <row r="321" spans="4:4">
      <c r="D321" s="15"/>
    </row>
    <row r="322" spans="4:4">
      <c r="D322" s="15"/>
    </row>
    <row r="323" spans="4:4">
      <c r="D323" s="15"/>
    </row>
    <row r="324" spans="4:4">
      <c r="D324" s="15"/>
    </row>
    <row r="325" spans="4:4">
      <c r="D325" s="15"/>
    </row>
    <row r="326" spans="4:4">
      <c r="D326" s="15"/>
    </row>
    <row r="327" spans="4:4">
      <c r="D327" s="15"/>
    </row>
    <row r="328" spans="4:4">
      <c r="D328" s="15"/>
    </row>
    <row r="329" spans="4:4">
      <c r="D329" s="15"/>
    </row>
    <row r="330" spans="4:4">
      <c r="D330" s="15"/>
    </row>
    <row r="331" spans="4:4">
      <c r="D331" s="15"/>
    </row>
    <row r="332" spans="4:4">
      <c r="D332" s="15"/>
    </row>
    <row r="333" spans="4:4">
      <c r="D333" s="15"/>
    </row>
    <row r="334" spans="4:4">
      <c r="D334" s="15"/>
    </row>
    <row r="335" spans="4:4">
      <c r="D335" s="15"/>
    </row>
    <row r="336" spans="4:4">
      <c r="D336" s="15"/>
    </row>
    <row r="337" spans="4:4">
      <c r="D337" s="15"/>
    </row>
    <row r="338" spans="4:4">
      <c r="D338" s="15"/>
    </row>
    <row r="339" spans="4:4">
      <c r="D339" s="15"/>
    </row>
    <row r="340" spans="4:4">
      <c r="D340" s="15"/>
    </row>
    <row r="341" spans="4:4">
      <c r="D341" s="15"/>
    </row>
    <row r="342" spans="4:4">
      <c r="D342" s="15"/>
    </row>
    <row r="343" spans="4:4">
      <c r="D343" s="15"/>
    </row>
    <row r="344" spans="4:4">
      <c r="D344" s="15"/>
    </row>
    <row r="345" spans="4:4">
      <c r="D345" s="15"/>
    </row>
    <row r="346" spans="4:4">
      <c r="D346" s="15"/>
    </row>
    <row r="347" spans="4:4">
      <c r="D347" s="15"/>
    </row>
    <row r="348" spans="4:4">
      <c r="D348" s="15"/>
    </row>
    <row r="349" spans="4:4">
      <c r="D349" s="15"/>
    </row>
    <row r="350" spans="4:4">
      <c r="D350" s="15"/>
    </row>
    <row r="351" spans="4:4">
      <c r="D351" s="15"/>
    </row>
    <row r="352" spans="4:4">
      <c r="D352" s="15"/>
    </row>
    <row r="353" spans="4:4">
      <c r="D353" s="15"/>
    </row>
    <row r="354" spans="4:4">
      <c r="D354" s="15"/>
    </row>
    <row r="355" spans="4:4">
      <c r="D355" s="15"/>
    </row>
    <row r="356" spans="4:4">
      <c r="D356" s="15"/>
    </row>
    <row r="357" spans="4:4">
      <c r="D357" s="15"/>
    </row>
    <row r="358" spans="4:4">
      <c r="D358" s="15"/>
    </row>
    <row r="359" spans="4:4">
      <c r="D359" s="15"/>
    </row>
    <row r="360" spans="4:4">
      <c r="D360" s="15"/>
    </row>
    <row r="361" spans="4:4">
      <c r="D361" s="15"/>
    </row>
    <row r="362" spans="4:4">
      <c r="D362" s="15"/>
    </row>
    <row r="363" spans="4:4">
      <c r="D363" s="15"/>
    </row>
    <row r="364" spans="4:4">
      <c r="D364" s="15"/>
    </row>
    <row r="365" spans="4:4">
      <c r="D365" s="15"/>
    </row>
    <row r="366" spans="4:4">
      <c r="D366" s="15"/>
    </row>
    <row r="367" spans="4:4">
      <c r="D367" s="15"/>
    </row>
    <row r="368" spans="4:4">
      <c r="D368" s="15"/>
    </row>
    <row r="369" spans="4:4">
      <c r="D369" s="15"/>
    </row>
    <row r="370" spans="4:4">
      <c r="D370" s="15"/>
    </row>
    <row r="371" spans="4:4">
      <c r="D371" s="15"/>
    </row>
    <row r="372" spans="4:4">
      <c r="D372" s="15"/>
    </row>
    <row r="373" spans="4:4">
      <c r="D373" s="15"/>
    </row>
    <row r="374" spans="4:4">
      <c r="D374" s="15"/>
    </row>
    <row r="375" spans="4:4">
      <c r="D375" s="15"/>
    </row>
    <row r="376" spans="4:4">
      <c r="D376" s="15"/>
    </row>
    <row r="377" spans="4:4">
      <c r="D377" s="15"/>
    </row>
    <row r="378" spans="4:4">
      <c r="D378" s="15"/>
    </row>
    <row r="379" spans="4:4">
      <c r="D379" s="15"/>
    </row>
    <row r="380" spans="4:4">
      <c r="D380" s="15"/>
    </row>
    <row r="381" spans="4:4">
      <c r="D381" s="15"/>
    </row>
    <row r="382" spans="4:4">
      <c r="D382" s="15"/>
    </row>
    <row r="383" spans="4:4">
      <c r="D383" s="15"/>
    </row>
    <row r="384" spans="4:4">
      <c r="D384" s="15"/>
    </row>
    <row r="385" spans="4:4">
      <c r="D385" s="15"/>
    </row>
    <row r="386" spans="4:4">
      <c r="D386" s="15"/>
    </row>
    <row r="387" spans="4:4">
      <c r="D387" s="15"/>
    </row>
    <row r="388" spans="4:4">
      <c r="D388" s="15"/>
    </row>
    <row r="389" spans="4:4">
      <c r="D389" s="15"/>
    </row>
    <row r="390" spans="4:4">
      <c r="D390" s="15"/>
    </row>
    <row r="391" spans="4:4">
      <c r="D391" s="15"/>
    </row>
    <row r="392" spans="4:4">
      <c r="D392" s="15"/>
    </row>
    <row r="393" spans="4:4">
      <c r="D393" s="15"/>
    </row>
    <row r="394" spans="4:4">
      <c r="D394" s="15"/>
    </row>
    <row r="395" spans="4:4">
      <c r="D395" s="15"/>
    </row>
    <row r="396" spans="4:4">
      <c r="D396" s="15"/>
    </row>
    <row r="397" spans="4:4">
      <c r="D397" s="15"/>
    </row>
    <row r="398" spans="4:4">
      <c r="D398" s="15"/>
    </row>
    <row r="399" spans="4:4">
      <c r="D399" s="15"/>
    </row>
    <row r="400" spans="4:4">
      <c r="D400" s="15"/>
    </row>
    <row r="401" spans="4:4">
      <c r="D401" s="15"/>
    </row>
    <row r="402" spans="4:4">
      <c r="D402" s="15"/>
    </row>
    <row r="403" spans="4:4">
      <c r="D403" s="15"/>
    </row>
    <row r="404" spans="4:4">
      <c r="D404" s="15"/>
    </row>
    <row r="405" spans="4:4">
      <c r="D405" s="15"/>
    </row>
    <row r="406" spans="4:4">
      <c r="D406" s="15"/>
    </row>
    <row r="407" spans="4:4">
      <c r="D407" s="15"/>
    </row>
    <row r="408" spans="4:4">
      <c r="D408" s="15"/>
    </row>
    <row r="409" spans="4:4">
      <c r="D409" s="15"/>
    </row>
    <row r="410" spans="4:4">
      <c r="D410" s="15"/>
    </row>
    <row r="411" spans="4:4">
      <c r="D411" s="15"/>
    </row>
    <row r="412" spans="4:4">
      <c r="D412" s="15"/>
    </row>
    <row r="413" spans="4:4">
      <c r="D413" s="15"/>
    </row>
    <row r="414" spans="4:4">
      <c r="D414" s="15"/>
    </row>
    <row r="415" spans="4:4">
      <c r="D415" s="15"/>
    </row>
    <row r="416" spans="4:4">
      <c r="D416" s="15"/>
    </row>
    <row r="417" spans="4:4">
      <c r="D417" s="15"/>
    </row>
    <row r="418" spans="4:4">
      <c r="D418" s="15"/>
    </row>
    <row r="419" spans="4:4">
      <c r="D419" s="15"/>
    </row>
    <row r="420" spans="4:4">
      <c r="D420" s="15"/>
    </row>
    <row r="421" spans="4:4">
      <c r="D421" s="15"/>
    </row>
    <row r="422" spans="4:4">
      <c r="D422" s="15"/>
    </row>
    <row r="423" spans="4:4">
      <c r="D423" s="15"/>
    </row>
    <row r="424" spans="4:4">
      <c r="D424" s="15"/>
    </row>
    <row r="425" spans="4:4">
      <c r="D425" s="15"/>
    </row>
    <row r="426" spans="4:4">
      <c r="D426" s="15"/>
    </row>
    <row r="427" spans="4:4">
      <c r="D427" s="15"/>
    </row>
    <row r="428" spans="4:4">
      <c r="D428" s="15"/>
    </row>
    <row r="429" spans="4:4">
      <c r="D429" s="15"/>
    </row>
    <row r="430" spans="4:4">
      <c r="D430" s="15"/>
    </row>
    <row r="431" spans="4:4">
      <c r="D431" s="15"/>
    </row>
    <row r="432" spans="4:4">
      <c r="D432" s="15"/>
    </row>
    <row r="433" spans="4:4">
      <c r="D433" s="15"/>
    </row>
    <row r="434" spans="4:4">
      <c r="D434" s="15"/>
    </row>
    <row r="435" spans="4:4">
      <c r="D435" s="15"/>
    </row>
    <row r="436" spans="4:4">
      <c r="D436" s="15"/>
    </row>
    <row r="437" spans="4:4">
      <c r="D437" s="15"/>
    </row>
    <row r="438" spans="4:4">
      <c r="D438" s="15"/>
    </row>
    <row r="439" spans="4:4">
      <c r="D439" s="15"/>
    </row>
    <row r="440" spans="4:4">
      <c r="D440" s="15"/>
    </row>
    <row r="441" spans="4:4">
      <c r="D441" s="15"/>
    </row>
    <row r="442" spans="4:4">
      <c r="D442" s="15"/>
    </row>
    <row r="443" spans="4:4">
      <c r="D443" s="15"/>
    </row>
    <row r="444" spans="4:4">
      <c r="D444" s="15"/>
    </row>
    <row r="445" spans="4:4">
      <c r="D445" s="15"/>
    </row>
    <row r="446" spans="4:4">
      <c r="D446" s="15"/>
    </row>
    <row r="447" spans="4:4">
      <c r="D447" s="15"/>
    </row>
    <row r="448" spans="4:4">
      <c r="D448" s="15"/>
    </row>
    <row r="449" spans="4:4">
      <c r="D449" s="15"/>
    </row>
    <row r="450" spans="4:4">
      <c r="D450" s="15"/>
    </row>
    <row r="451" spans="4:4">
      <c r="D451" s="15"/>
    </row>
    <row r="452" spans="4:4">
      <c r="D452" s="15"/>
    </row>
    <row r="453" spans="4:4">
      <c r="D453" s="15"/>
    </row>
    <row r="454" spans="4:4">
      <c r="D454" s="15"/>
    </row>
    <row r="455" spans="4:4">
      <c r="D455" s="15"/>
    </row>
    <row r="456" spans="4:4">
      <c r="D456" s="15"/>
    </row>
    <row r="457" spans="4:4">
      <c r="D457" s="15"/>
    </row>
    <row r="458" spans="4:4">
      <c r="D458" s="15"/>
    </row>
    <row r="459" spans="4:4">
      <c r="D459" s="15"/>
    </row>
    <row r="460" spans="4:4">
      <c r="D460" s="15"/>
    </row>
    <row r="461" spans="4:4">
      <c r="D461" s="15"/>
    </row>
    <row r="462" spans="4:4">
      <c r="D462" s="15"/>
    </row>
    <row r="463" spans="4:4">
      <c r="D463" s="15"/>
    </row>
    <row r="464" spans="4:4">
      <c r="D464" s="15"/>
    </row>
    <row r="465" spans="4:4">
      <c r="D465" s="15"/>
    </row>
    <row r="466" spans="4:4">
      <c r="D466" s="15"/>
    </row>
    <row r="467" spans="4:4">
      <c r="D467" s="15"/>
    </row>
    <row r="468" spans="4:4">
      <c r="D468" s="15"/>
    </row>
    <row r="469" spans="4:4">
      <c r="D469" s="15"/>
    </row>
    <row r="470" spans="4:4">
      <c r="D470" s="15"/>
    </row>
    <row r="471" spans="4:4">
      <c r="D471" s="15"/>
    </row>
    <row r="472" spans="4:4">
      <c r="D472" s="15"/>
    </row>
    <row r="473" spans="4:4">
      <c r="D473" s="15"/>
    </row>
    <row r="474" spans="4:4">
      <c r="D474" s="15"/>
    </row>
    <row r="475" spans="4:4">
      <c r="D475" s="15"/>
    </row>
    <row r="476" spans="4:4">
      <c r="D476" s="15"/>
    </row>
    <row r="477" spans="4:4">
      <c r="D477" s="15"/>
    </row>
    <row r="478" spans="4:4">
      <c r="D478" s="15"/>
    </row>
    <row r="479" spans="4:4">
      <c r="D479" s="15"/>
    </row>
    <row r="480" spans="4:4">
      <c r="D480" s="15"/>
    </row>
    <row r="481" spans="4:4">
      <c r="D481" s="15"/>
    </row>
    <row r="482" spans="4:4">
      <c r="D482" s="15"/>
    </row>
    <row r="483" spans="4:4">
      <c r="D483" s="15"/>
    </row>
    <row r="484" spans="4:4">
      <c r="D484" s="15"/>
    </row>
    <row r="485" spans="4:4">
      <c r="D485" s="15"/>
    </row>
    <row r="486" spans="4:4">
      <c r="D486" s="15"/>
    </row>
    <row r="487" spans="4:4">
      <c r="D487" s="15"/>
    </row>
    <row r="488" spans="4:4">
      <c r="D488" s="15"/>
    </row>
    <row r="489" spans="4:4">
      <c r="D489" s="15"/>
    </row>
    <row r="490" spans="4:4">
      <c r="D490" s="15"/>
    </row>
    <row r="491" spans="4:4">
      <c r="D491" s="15"/>
    </row>
    <row r="492" spans="4:4">
      <c r="D492" s="15"/>
    </row>
    <row r="493" spans="4:4">
      <c r="D493" s="15"/>
    </row>
    <row r="494" spans="4:4">
      <c r="D494" s="15"/>
    </row>
    <row r="495" spans="4:4">
      <c r="D495" s="15"/>
    </row>
    <row r="496" spans="4:4">
      <c r="D496" s="15"/>
    </row>
    <row r="497" spans="4:4">
      <c r="D497" s="15"/>
    </row>
    <row r="498" spans="4:4">
      <c r="D498" s="15"/>
    </row>
    <row r="499" spans="4:4">
      <c r="D499" s="15"/>
    </row>
    <row r="500" spans="4:4">
      <c r="D500" s="15"/>
    </row>
    <row r="501" spans="4:4">
      <c r="D501" s="15"/>
    </row>
    <row r="502" spans="4:4">
      <c r="D502" s="15"/>
    </row>
    <row r="503" spans="4:4">
      <c r="D503" s="15"/>
    </row>
    <row r="504" spans="4:4">
      <c r="D504" s="15"/>
    </row>
    <row r="505" spans="4:4">
      <c r="D505" s="15"/>
    </row>
    <row r="506" spans="4:4">
      <c r="D506" s="15"/>
    </row>
    <row r="507" spans="4:4">
      <c r="D507" s="15"/>
    </row>
    <row r="508" spans="4:4">
      <c r="D508" s="15"/>
    </row>
    <row r="509" spans="4:4">
      <c r="D509" s="15"/>
    </row>
    <row r="510" spans="4:4">
      <c r="D510" s="15"/>
    </row>
    <row r="511" spans="4:4">
      <c r="D511" s="15"/>
    </row>
    <row r="512" spans="4:4">
      <c r="D512" s="15"/>
    </row>
    <row r="513" spans="4:4">
      <c r="D513" s="15"/>
    </row>
    <row r="514" spans="4:4">
      <c r="D514" s="15"/>
    </row>
    <row r="515" spans="4:4">
      <c r="D515" s="15"/>
    </row>
    <row r="516" spans="4:4">
      <c r="D516" s="15"/>
    </row>
    <row r="517" spans="4:4">
      <c r="D517" s="15"/>
    </row>
    <row r="518" spans="4:4">
      <c r="D518" s="15"/>
    </row>
    <row r="519" spans="4:4">
      <c r="D519" s="15"/>
    </row>
    <row r="520" spans="4:4">
      <c r="D520" s="15"/>
    </row>
    <row r="521" spans="4:4">
      <c r="D521" s="15"/>
    </row>
    <row r="522" spans="4:4">
      <c r="D522" s="15"/>
    </row>
    <row r="523" spans="4:4">
      <c r="D523" s="15"/>
    </row>
    <row r="524" spans="4:4">
      <c r="D524" s="15"/>
    </row>
    <row r="525" spans="4:4">
      <c r="D525" s="15"/>
    </row>
  </sheetData>
  <mergeCells count="5">
    <mergeCell ref="G1:G2"/>
    <mergeCell ref="A1:A2"/>
    <mergeCell ref="B1:B2"/>
    <mergeCell ref="C1:C2"/>
    <mergeCell ref="F1:F2"/>
  </mergeCells>
  <pageMargins left="0.25" right="0.25" top="0.75" bottom="0.75" header="0.3" footer="0.3"/>
  <pageSetup paperSize="9" scale="1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Q113"/>
  <sheetViews>
    <sheetView topLeftCell="C15" workbookViewId="0">
      <selection activeCell="G23" sqref="G23:G24"/>
    </sheetView>
  </sheetViews>
  <sheetFormatPr defaultRowHeight="15"/>
  <cols>
    <col min="3" max="3" width="40.5703125" customWidth="1"/>
    <col min="5" max="5" width="12.5703125" customWidth="1"/>
    <col min="6" max="6" width="14.28515625" customWidth="1"/>
    <col min="7" max="7" width="31.5703125" customWidth="1"/>
    <col min="8" max="8" width="19.5703125" customWidth="1"/>
    <col min="9" max="9" width="31.28515625" customWidth="1"/>
    <col min="14" max="14" width="44.85546875" customWidth="1"/>
  </cols>
  <sheetData>
    <row r="2" spans="3:11" ht="21.75" customHeight="1">
      <c r="C2" s="122" t="s">
        <v>16</v>
      </c>
      <c r="D2" s="122" t="s">
        <v>20</v>
      </c>
      <c r="E2" s="122" t="s">
        <v>21</v>
      </c>
      <c r="F2" s="122" t="s">
        <v>280</v>
      </c>
      <c r="G2" s="124" t="s">
        <v>37</v>
      </c>
      <c r="H2" s="124" t="s">
        <v>45</v>
      </c>
      <c r="I2" s="130" t="s">
        <v>40</v>
      </c>
    </row>
    <row r="3" spans="3:11" ht="58.5" customHeight="1">
      <c r="C3" s="123"/>
      <c r="D3" s="123"/>
      <c r="E3" s="123"/>
      <c r="F3" s="123"/>
      <c r="G3" s="125"/>
      <c r="H3" s="125"/>
      <c r="I3" s="130"/>
    </row>
    <row r="4" spans="3:11" ht="58.5" customHeight="1">
      <c r="C4" s="206" t="s">
        <v>52</v>
      </c>
      <c r="D4" s="206">
        <v>3</v>
      </c>
      <c r="E4" s="206" t="s">
        <v>83</v>
      </c>
      <c r="F4" s="206">
        <v>13</v>
      </c>
      <c r="G4" s="207" t="s">
        <v>53</v>
      </c>
      <c r="H4" s="206">
        <v>5</v>
      </c>
      <c r="I4" s="206">
        <v>13</v>
      </c>
      <c r="J4" s="217">
        <v>10</v>
      </c>
      <c r="K4" s="216">
        <v>18</v>
      </c>
    </row>
    <row r="5" spans="3:11" ht="47.25">
      <c r="C5" s="208" t="s">
        <v>54</v>
      </c>
      <c r="D5" s="206"/>
      <c r="E5" s="206"/>
      <c r="F5" s="206">
        <v>5</v>
      </c>
      <c r="G5" s="209"/>
      <c r="H5" s="206">
        <v>5</v>
      </c>
      <c r="I5" s="206">
        <v>5</v>
      </c>
    </row>
    <row r="6" spans="3:11" ht="47.25">
      <c r="C6" s="105" t="s">
        <v>54</v>
      </c>
      <c r="D6" s="106"/>
      <c r="E6" s="106"/>
      <c r="F6" s="106">
        <v>3</v>
      </c>
      <c r="G6" s="166" t="s">
        <v>84</v>
      </c>
      <c r="H6" s="106">
        <v>2</v>
      </c>
      <c r="I6" s="106">
        <v>3</v>
      </c>
      <c r="J6" s="120">
        <v>6</v>
      </c>
      <c r="K6" s="218">
        <v>7</v>
      </c>
    </row>
    <row r="7" spans="3:11" ht="15.75">
      <c r="C7" s="39" t="s">
        <v>195</v>
      </c>
      <c r="D7" s="106"/>
      <c r="E7" s="106"/>
      <c r="F7" s="106">
        <v>6</v>
      </c>
      <c r="G7" s="167"/>
      <c r="H7" s="106">
        <v>3</v>
      </c>
      <c r="I7" s="106">
        <v>3</v>
      </c>
    </row>
    <row r="8" spans="3:11" ht="31.5">
      <c r="C8" s="106" t="s">
        <v>52</v>
      </c>
      <c r="D8" s="107"/>
      <c r="E8" s="107"/>
      <c r="F8" s="106">
        <v>1</v>
      </c>
      <c r="G8" s="168"/>
      <c r="H8" s="106">
        <v>1</v>
      </c>
      <c r="I8" s="106">
        <v>1</v>
      </c>
    </row>
    <row r="9" spans="3:11" ht="31.5">
      <c r="C9" s="39" t="s">
        <v>52</v>
      </c>
      <c r="D9" s="102"/>
      <c r="E9" s="102"/>
      <c r="F9" s="39">
        <v>1</v>
      </c>
      <c r="G9" s="53" t="s">
        <v>85</v>
      </c>
      <c r="H9" s="39">
        <v>1</v>
      </c>
      <c r="I9" s="39">
        <v>1</v>
      </c>
    </row>
    <row r="10" spans="3:11" ht="31.5">
      <c r="C10" s="39" t="s">
        <v>52</v>
      </c>
      <c r="D10" s="102"/>
      <c r="E10" s="102"/>
      <c r="F10" s="39">
        <v>1</v>
      </c>
      <c r="G10" s="53" t="s">
        <v>88</v>
      </c>
      <c r="H10" s="39">
        <v>1</v>
      </c>
      <c r="I10" s="39">
        <v>1</v>
      </c>
    </row>
    <row r="11" spans="3:11" ht="47.25">
      <c r="C11" s="186" t="s">
        <v>54</v>
      </c>
      <c r="D11" s="187"/>
      <c r="E11" s="187"/>
      <c r="F11" s="185">
        <v>7</v>
      </c>
      <c r="G11" s="188" t="s">
        <v>76</v>
      </c>
      <c r="H11" s="185">
        <v>1</v>
      </c>
      <c r="I11" s="185">
        <v>0</v>
      </c>
    </row>
    <row r="12" spans="3:11" ht="47.25">
      <c r="C12" s="186" t="s">
        <v>59</v>
      </c>
      <c r="D12" s="187"/>
      <c r="E12" s="187"/>
      <c r="F12" s="185">
        <v>5</v>
      </c>
      <c r="G12" s="189"/>
      <c r="H12" s="185">
        <v>1</v>
      </c>
      <c r="I12" s="185">
        <v>0</v>
      </c>
    </row>
    <row r="13" spans="3:11" ht="31.5">
      <c r="C13" s="186" t="s">
        <v>256</v>
      </c>
      <c r="D13" s="187"/>
      <c r="E13" s="187"/>
      <c r="F13" s="185">
        <v>6</v>
      </c>
      <c r="G13" s="189"/>
      <c r="H13" s="185">
        <v>1</v>
      </c>
      <c r="I13" s="185">
        <v>6</v>
      </c>
    </row>
    <row r="14" spans="3:11" ht="31.5">
      <c r="C14" s="185" t="s">
        <v>52</v>
      </c>
      <c r="D14" s="187"/>
      <c r="E14" s="187"/>
      <c r="F14" s="185">
        <v>3</v>
      </c>
      <c r="G14" s="190"/>
      <c r="H14" s="185">
        <v>1</v>
      </c>
      <c r="I14" s="185">
        <v>0</v>
      </c>
    </row>
    <row r="15" spans="3:11" ht="31.5">
      <c r="C15" s="39" t="s">
        <v>52</v>
      </c>
      <c r="D15" s="102"/>
      <c r="E15" s="102"/>
      <c r="F15" s="39">
        <v>2</v>
      </c>
      <c r="G15" s="53" t="s">
        <v>87</v>
      </c>
      <c r="H15" s="39">
        <v>1</v>
      </c>
      <c r="I15" s="39">
        <v>2</v>
      </c>
    </row>
    <row r="16" spans="3:11" ht="31.5">
      <c r="C16" s="39" t="s">
        <v>52</v>
      </c>
      <c r="D16" s="102"/>
      <c r="E16" s="102"/>
      <c r="F16" s="39">
        <v>1</v>
      </c>
      <c r="G16" s="53" t="s">
        <v>86</v>
      </c>
      <c r="H16" s="39">
        <v>1</v>
      </c>
      <c r="I16" s="39">
        <v>1</v>
      </c>
    </row>
    <row r="17" spans="3:13" ht="47.25">
      <c r="C17" s="101" t="s">
        <v>54</v>
      </c>
      <c r="D17" s="103"/>
      <c r="E17" s="103"/>
      <c r="F17" s="100">
        <v>12</v>
      </c>
      <c r="G17" s="163" t="s">
        <v>71</v>
      </c>
      <c r="H17" s="100">
        <v>6</v>
      </c>
      <c r="I17" s="100">
        <v>12</v>
      </c>
      <c r="J17" s="104">
        <v>19</v>
      </c>
      <c r="K17" s="104">
        <v>41</v>
      </c>
      <c r="L17" s="53"/>
      <c r="M17" s="53"/>
    </row>
    <row r="18" spans="3:13" ht="15.75">
      <c r="C18" s="39" t="s">
        <v>195</v>
      </c>
      <c r="D18" s="103"/>
      <c r="E18" s="103"/>
      <c r="F18" s="100">
        <v>7</v>
      </c>
      <c r="G18" s="164"/>
      <c r="H18" s="100">
        <v>3</v>
      </c>
      <c r="I18" s="100">
        <v>3</v>
      </c>
      <c r="L18" s="53"/>
      <c r="M18" s="53"/>
    </row>
    <row r="19" spans="3:13" ht="31.5">
      <c r="C19" s="100" t="s">
        <v>64</v>
      </c>
      <c r="D19" s="103"/>
      <c r="E19" s="103"/>
      <c r="F19" s="100">
        <v>3</v>
      </c>
      <c r="G19" s="164"/>
      <c r="H19" s="100">
        <v>1</v>
      </c>
      <c r="I19" s="100">
        <v>3</v>
      </c>
      <c r="L19" s="53"/>
      <c r="M19" s="53"/>
    </row>
    <row r="20" spans="3:13" ht="47.25">
      <c r="C20" s="100" t="s">
        <v>59</v>
      </c>
      <c r="D20" s="103"/>
      <c r="E20" s="103"/>
      <c r="F20" s="100">
        <v>3</v>
      </c>
      <c r="G20" s="164"/>
      <c r="H20" s="100">
        <v>1</v>
      </c>
      <c r="I20" s="100">
        <v>3</v>
      </c>
      <c r="L20" s="53"/>
      <c r="M20" s="53"/>
    </row>
    <row r="21" spans="3:13" ht="31.5">
      <c r="C21" s="39" t="s">
        <v>256</v>
      </c>
      <c r="D21" s="103"/>
      <c r="E21" s="103"/>
      <c r="F21" s="100">
        <v>16</v>
      </c>
      <c r="G21" s="164"/>
      <c r="H21" s="100">
        <v>4</v>
      </c>
      <c r="I21" s="100">
        <v>16</v>
      </c>
      <c r="L21" s="53"/>
      <c r="M21" s="53"/>
    </row>
    <row r="22" spans="3:13" ht="31.5">
      <c r="C22" s="100" t="s">
        <v>52</v>
      </c>
      <c r="D22" s="103"/>
      <c r="E22" s="103"/>
      <c r="F22" s="100">
        <v>7</v>
      </c>
      <c r="G22" s="165"/>
      <c r="H22" s="100">
        <v>4</v>
      </c>
      <c r="I22" s="100">
        <v>4</v>
      </c>
      <c r="L22" s="53"/>
      <c r="M22" s="53"/>
    </row>
    <row r="23" spans="3:13" ht="31.5">
      <c r="C23" s="180" t="s">
        <v>58</v>
      </c>
      <c r="D23" s="181"/>
      <c r="E23" s="181"/>
      <c r="F23" s="180">
        <v>2</v>
      </c>
      <c r="G23" s="182" t="s">
        <v>89</v>
      </c>
      <c r="H23" s="180">
        <v>1</v>
      </c>
      <c r="I23" s="180">
        <v>2</v>
      </c>
      <c r="J23" s="219">
        <v>2</v>
      </c>
      <c r="K23" s="219">
        <v>4</v>
      </c>
      <c r="L23" s="201"/>
      <c r="M23" s="201"/>
    </row>
    <row r="24" spans="3:13" ht="47.25">
      <c r="C24" s="183" t="s">
        <v>54</v>
      </c>
      <c r="D24" s="180">
        <v>4</v>
      </c>
      <c r="E24" s="180" t="s">
        <v>80</v>
      </c>
      <c r="F24" s="180">
        <v>2</v>
      </c>
      <c r="G24" s="184"/>
      <c r="H24" s="180">
        <v>1</v>
      </c>
      <c r="I24" s="180">
        <v>2</v>
      </c>
      <c r="L24" s="201"/>
      <c r="M24" s="201"/>
    </row>
    <row r="25" spans="3:13" ht="47.25">
      <c r="C25" s="45" t="s">
        <v>54</v>
      </c>
      <c r="D25" s="39"/>
      <c r="E25" s="39"/>
      <c r="F25" s="39">
        <v>1</v>
      </c>
      <c r="G25" s="53" t="s">
        <v>90</v>
      </c>
      <c r="H25" s="39">
        <v>1</v>
      </c>
      <c r="I25" s="39">
        <v>1</v>
      </c>
      <c r="L25" s="201"/>
      <c r="M25" s="201"/>
    </row>
    <row r="26" spans="3:13" ht="31.5">
      <c r="C26" s="39" t="s">
        <v>64</v>
      </c>
      <c r="D26" s="197"/>
      <c r="E26" s="197"/>
      <c r="F26" s="197">
        <v>2</v>
      </c>
      <c r="G26" s="199" t="s">
        <v>91</v>
      </c>
      <c r="H26" s="197">
        <v>1</v>
      </c>
      <c r="I26" s="197">
        <v>2</v>
      </c>
      <c r="J26" s="220">
        <v>2</v>
      </c>
      <c r="K26" s="220">
        <v>3</v>
      </c>
    </row>
    <row r="27" spans="3:13" ht="47.25">
      <c r="C27" s="198" t="s">
        <v>54</v>
      </c>
      <c r="D27" s="197"/>
      <c r="E27" s="197"/>
      <c r="F27" s="197">
        <v>1</v>
      </c>
      <c r="G27" s="200"/>
      <c r="H27" s="197">
        <v>1</v>
      </c>
      <c r="I27" s="197">
        <v>1</v>
      </c>
    </row>
    <row r="28" spans="3:13" ht="31.5">
      <c r="C28" s="195" t="s">
        <v>58</v>
      </c>
      <c r="D28" s="195"/>
      <c r="E28" s="195"/>
      <c r="F28" s="195">
        <v>2</v>
      </c>
      <c r="G28" s="210" t="s">
        <v>92</v>
      </c>
      <c r="H28" s="195">
        <v>1</v>
      </c>
      <c r="I28" s="195">
        <v>2</v>
      </c>
      <c r="J28" s="221">
        <v>5</v>
      </c>
      <c r="K28" s="221">
        <v>6</v>
      </c>
    </row>
    <row r="29" spans="3:13" ht="47.25">
      <c r="C29" s="196" t="s">
        <v>54</v>
      </c>
      <c r="D29" s="195"/>
      <c r="E29" s="195"/>
      <c r="F29" s="195">
        <v>4</v>
      </c>
      <c r="G29" s="211"/>
      <c r="H29" s="195">
        <v>4</v>
      </c>
      <c r="I29" s="195">
        <v>4</v>
      </c>
    </row>
    <row r="30" spans="3:13" ht="47.25">
      <c r="C30" s="45" t="s">
        <v>54</v>
      </c>
      <c r="D30" s="39"/>
      <c r="E30" s="39"/>
      <c r="F30" s="39">
        <v>3</v>
      </c>
      <c r="G30" s="53" t="s">
        <v>93</v>
      </c>
      <c r="H30" s="39">
        <v>1</v>
      </c>
      <c r="I30" s="39">
        <v>1</v>
      </c>
    </row>
    <row r="31" spans="3:13" ht="47.25">
      <c r="C31" s="45" t="s">
        <v>54</v>
      </c>
      <c r="D31" s="39"/>
      <c r="E31" s="39"/>
      <c r="F31" s="39">
        <v>1</v>
      </c>
      <c r="G31" s="53" t="s">
        <v>94</v>
      </c>
      <c r="H31" s="39">
        <v>1</v>
      </c>
      <c r="I31" s="39">
        <v>1</v>
      </c>
    </row>
    <row r="32" spans="3:13" ht="31.5">
      <c r="C32" s="110" t="s">
        <v>64</v>
      </c>
      <c r="D32" s="110"/>
      <c r="E32" s="110"/>
      <c r="F32" s="110">
        <v>5</v>
      </c>
      <c r="G32" s="160" t="s">
        <v>95</v>
      </c>
      <c r="H32" s="110">
        <v>1</v>
      </c>
      <c r="I32" s="110">
        <v>0</v>
      </c>
      <c r="J32" s="119">
        <v>2</v>
      </c>
      <c r="K32" s="119">
        <v>1</v>
      </c>
    </row>
    <row r="33" spans="1:11" ht="47.25">
      <c r="C33" s="111" t="s">
        <v>54</v>
      </c>
      <c r="D33" s="110">
        <v>4</v>
      </c>
      <c r="E33" s="110" t="s">
        <v>81</v>
      </c>
      <c r="F33" s="110">
        <v>1</v>
      </c>
      <c r="G33" s="162"/>
      <c r="H33" s="110">
        <v>1</v>
      </c>
      <c r="I33" s="110">
        <v>1</v>
      </c>
    </row>
    <row r="34" spans="1:11" ht="47.25">
      <c r="C34" s="45" t="s">
        <v>54</v>
      </c>
      <c r="D34" s="39"/>
      <c r="E34" s="39"/>
      <c r="F34" s="39">
        <v>1</v>
      </c>
      <c r="G34" s="53" t="s">
        <v>96</v>
      </c>
      <c r="H34" s="39">
        <v>1</v>
      </c>
      <c r="I34" s="39">
        <v>1</v>
      </c>
    </row>
    <row r="35" spans="1:11" ht="47.25">
      <c r="C35" s="45" t="s">
        <v>54</v>
      </c>
      <c r="D35" s="39"/>
      <c r="E35" s="39"/>
      <c r="F35" s="39">
        <v>1</v>
      </c>
      <c r="G35" s="53" t="s">
        <v>94</v>
      </c>
      <c r="H35" s="39">
        <v>1</v>
      </c>
      <c r="I35" s="39">
        <v>1</v>
      </c>
    </row>
    <row r="36" spans="1:11" ht="47.25">
      <c r="C36" s="45" t="s">
        <v>54</v>
      </c>
      <c r="D36" s="39"/>
      <c r="E36" s="39"/>
      <c r="F36" s="39">
        <v>2</v>
      </c>
      <c r="G36" s="53" t="s">
        <v>97</v>
      </c>
      <c r="H36" s="39">
        <v>2</v>
      </c>
      <c r="I36" s="39">
        <v>2</v>
      </c>
    </row>
    <row r="37" spans="1:11" ht="47.25">
      <c r="C37" s="45" t="s">
        <v>54</v>
      </c>
      <c r="D37" s="39"/>
      <c r="E37" s="39"/>
      <c r="F37" s="39">
        <v>1</v>
      </c>
      <c r="G37" s="53" t="s">
        <v>98</v>
      </c>
      <c r="H37" s="39">
        <v>1</v>
      </c>
      <c r="I37" s="39">
        <v>1</v>
      </c>
    </row>
    <row r="38" spans="1:11" ht="47.25">
      <c r="C38" s="45" t="s">
        <v>54</v>
      </c>
      <c r="D38" s="39"/>
      <c r="E38" s="39"/>
      <c r="F38" s="39">
        <v>1</v>
      </c>
      <c r="G38" s="53" t="s">
        <v>99</v>
      </c>
      <c r="H38" s="39">
        <v>1</v>
      </c>
      <c r="I38" s="39">
        <v>1</v>
      </c>
    </row>
    <row r="39" spans="1:11" ht="47.25">
      <c r="C39" s="45" t="s">
        <v>54</v>
      </c>
      <c r="D39" s="39"/>
      <c r="E39" s="39"/>
      <c r="F39" s="39">
        <v>1</v>
      </c>
      <c r="G39" s="53" t="s">
        <v>100</v>
      </c>
      <c r="H39" s="39">
        <v>1</v>
      </c>
      <c r="I39" s="39">
        <v>1</v>
      </c>
    </row>
    <row r="40" spans="1:11" ht="47.25">
      <c r="C40" s="45" t="s">
        <v>54</v>
      </c>
      <c r="D40" s="39"/>
      <c r="E40" s="39"/>
      <c r="F40" s="39">
        <v>1</v>
      </c>
      <c r="G40" s="53" t="s">
        <v>101</v>
      </c>
      <c r="H40" s="39">
        <v>1</v>
      </c>
      <c r="I40" s="39">
        <v>1</v>
      </c>
    </row>
    <row r="41" spans="1:11" ht="47.25">
      <c r="C41" s="45" t="s">
        <v>54</v>
      </c>
      <c r="D41" s="39"/>
      <c r="E41" s="39"/>
      <c r="F41" s="39">
        <v>1</v>
      </c>
      <c r="G41" s="53" t="s">
        <v>102</v>
      </c>
      <c r="H41" s="39">
        <v>1</v>
      </c>
      <c r="I41" s="39">
        <v>1</v>
      </c>
    </row>
    <row r="42" spans="1:11" ht="47.25">
      <c r="C42" s="45" t="s">
        <v>54</v>
      </c>
      <c r="D42" s="39"/>
      <c r="E42" s="39"/>
      <c r="F42" s="39">
        <v>2</v>
      </c>
      <c r="G42" s="53" t="s">
        <v>103</v>
      </c>
      <c r="H42" s="39">
        <v>1</v>
      </c>
      <c r="I42" s="39">
        <v>2</v>
      </c>
    </row>
    <row r="43" spans="1:11" ht="31.5">
      <c r="C43" s="212" t="s">
        <v>64</v>
      </c>
      <c r="D43" s="212"/>
      <c r="E43" s="212"/>
      <c r="F43" s="212">
        <v>3</v>
      </c>
      <c r="G43" s="213" t="s">
        <v>104</v>
      </c>
      <c r="H43" s="212">
        <v>1</v>
      </c>
      <c r="I43" s="212">
        <v>1</v>
      </c>
      <c r="J43" s="222">
        <v>7</v>
      </c>
      <c r="K43" s="222">
        <v>8</v>
      </c>
    </row>
    <row r="44" spans="1:11" ht="47.25">
      <c r="C44" s="214" t="s">
        <v>54</v>
      </c>
      <c r="D44" s="212"/>
      <c r="E44" s="212"/>
      <c r="F44" s="212">
        <v>8</v>
      </c>
      <c r="G44" s="215"/>
      <c r="H44" s="212">
        <v>6</v>
      </c>
      <c r="I44" s="212">
        <v>8</v>
      </c>
    </row>
    <row r="45" spans="1:11" ht="15.75">
      <c r="A45" s="176"/>
      <c r="B45" s="176"/>
      <c r="C45" s="39" t="s">
        <v>195</v>
      </c>
      <c r="D45" s="175">
        <v>2</v>
      </c>
      <c r="E45" s="175" t="s">
        <v>281</v>
      </c>
      <c r="F45" s="175">
        <v>1</v>
      </c>
      <c r="G45" s="178" t="s">
        <v>106</v>
      </c>
      <c r="H45" s="175">
        <v>1</v>
      </c>
      <c r="I45" s="175">
        <v>1</v>
      </c>
      <c r="J45" s="223">
        <v>2</v>
      </c>
      <c r="K45" s="223">
        <v>2</v>
      </c>
    </row>
    <row r="46" spans="1:11" ht="47.25">
      <c r="A46" s="176"/>
      <c r="B46" s="176"/>
      <c r="C46" s="177" t="s">
        <v>54</v>
      </c>
      <c r="D46" s="175">
        <v>3</v>
      </c>
      <c r="E46" s="175" t="s">
        <v>105</v>
      </c>
      <c r="F46" s="175">
        <v>1</v>
      </c>
      <c r="G46" s="179"/>
      <c r="H46" s="175">
        <v>1</v>
      </c>
      <c r="I46" s="175">
        <v>1</v>
      </c>
    </row>
    <row r="47" spans="1:11" ht="31.5">
      <c r="A47" s="201"/>
      <c r="B47" s="201"/>
      <c r="C47" s="202" t="s">
        <v>52</v>
      </c>
      <c r="D47" s="202"/>
      <c r="E47" s="202"/>
      <c r="F47" s="202">
        <v>1</v>
      </c>
      <c r="G47" s="203" t="s">
        <v>77</v>
      </c>
      <c r="H47" s="202">
        <v>1</v>
      </c>
      <c r="I47" s="202">
        <v>1</v>
      </c>
      <c r="J47" s="224">
        <v>3</v>
      </c>
      <c r="K47" s="224">
        <v>7</v>
      </c>
    </row>
    <row r="48" spans="1:11" ht="47.25">
      <c r="C48" s="204" t="s">
        <v>54</v>
      </c>
      <c r="D48" s="202"/>
      <c r="E48" s="202"/>
      <c r="F48" s="202">
        <v>6</v>
      </c>
      <c r="G48" s="205"/>
      <c r="H48" s="202">
        <v>2</v>
      </c>
      <c r="I48" s="202">
        <v>6</v>
      </c>
    </row>
    <row r="49" spans="3:17" ht="47.25">
      <c r="C49" s="45" t="s">
        <v>54</v>
      </c>
      <c r="D49" s="39"/>
      <c r="E49" s="39"/>
      <c r="F49" s="39">
        <v>1</v>
      </c>
      <c r="G49" s="53" t="s">
        <v>107</v>
      </c>
      <c r="H49" s="39">
        <v>1</v>
      </c>
      <c r="I49" s="39">
        <v>1</v>
      </c>
    </row>
    <row r="50" spans="3:17" ht="47.25">
      <c r="C50" s="45" t="s">
        <v>54</v>
      </c>
      <c r="D50" s="39"/>
      <c r="E50" s="39"/>
      <c r="F50" s="39">
        <v>1</v>
      </c>
      <c r="G50" s="53" t="s">
        <v>108</v>
      </c>
      <c r="H50" s="39">
        <v>1</v>
      </c>
      <c r="I50" s="39">
        <v>1</v>
      </c>
    </row>
    <row r="51" spans="3:17" ht="47.25">
      <c r="C51" s="110" t="s">
        <v>59</v>
      </c>
      <c r="D51" s="110"/>
      <c r="E51" s="110"/>
      <c r="F51" s="110">
        <v>6</v>
      </c>
      <c r="G51" s="160" t="s">
        <v>56</v>
      </c>
      <c r="H51" s="110">
        <v>2</v>
      </c>
      <c r="I51" s="110">
        <v>6</v>
      </c>
      <c r="J51" s="119">
        <v>6</v>
      </c>
      <c r="K51" s="119">
        <v>14</v>
      </c>
    </row>
    <row r="52" spans="3:17" ht="31.5">
      <c r="C52" s="39" t="s">
        <v>256</v>
      </c>
      <c r="D52" s="110"/>
      <c r="E52" s="110"/>
      <c r="F52" s="110">
        <v>1</v>
      </c>
      <c r="G52" s="161"/>
      <c r="H52" s="110">
        <v>1</v>
      </c>
      <c r="I52" s="110">
        <v>1</v>
      </c>
    </row>
    <row r="53" spans="3:17" ht="47.25">
      <c r="C53" s="111" t="s">
        <v>54</v>
      </c>
      <c r="D53" s="110"/>
      <c r="E53" s="110"/>
      <c r="F53" s="110">
        <v>7</v>
      </c>
      <c r="G53" s="162"/>
      <c r="H53" s="110">
        <v>3</v>
      </c>
      <c r="I53" s="110">
        <v>7</v>
      </c>
    </row>
    <row r="54" spans="3:17" ht="47.25">
      <c r="C54" s="45" t="s">
        <v>54</v>
      </c>
      <c r="D54" s="39"/>
      <c r="E54" s="39"/>
      <c r="F54" s="39">
        <v>1</v>
      </c>
      <c r="G54" s="53" t="s">
        <v>109</v>
      </c>
      <c r="H54" s="39">
        <v>1</v>
      </c>
      <c r="I54" s="39">
        <v>1</v>
      </c>
    </row>
    <row r="55" spans="3:17" ht="47.25">
      <c r="C55" s="45" t="s">
        <v>54</v>
      </c>
      <c r="D55" s="39"/>
      <c r="E55" s="39"/>
      <c r="F55" s="39">
        <v>2</v>
      </c>
      <c r="G55" s="53" t="s">
        <v>110</v>
      </c>
      <c r="H55" s="39">
        <v>1</v>
      </c>
      <c r="I55" s="39">
        <v>2</v>
      </c>
      <c r="K55" s="225"/>
      <c r="L55" s="225"/>
      <c r="M55" s="225"/>
      <c r="N55" s="225"/>
      <c r="O55" s="225"/>
      <c r="P55" s="225"/>
      <c r="Q55" s="225"/>
    </row>
    <row r="56" spans="3:17" ht="47.25">
      <c r="C56" s="45" t="s">
        <v>54</v>
      </c>
      <c r="D56" s="39">
        <v>3</v>
      </c>
      <c r="E56" s="39" t="s">
        <v>111</v>
      </c>
      <c r="F56" s="39">
        <v>2</v>
      </c>
      <c r="G56" s="53" t="s">
        <v>114</v>
      </c>
      <c r="H56" s="39">
        <v>2</v>
      </c>
      <c r="I56" s="39">
        <v>2</v>
      </c>
      <c r="K56" s="92"/>
      <c r="L56" s="92"/>
      <c r="M56" s="92"/>
      <c r="N56" s="226"/>
      <c r="O56" s="92"/>
      <c r="P56" s="92"/>
      <c r="Q56" s="225"/>
    </row>
    <row r="57" spans="3:17" ht="31.5">
      <c r="C57" s="171" t="s">
        <v>58</v>
      </c>
      <c r="D57" s="171"/>
      <c r="E57" s="171"/>
      <c r="F57" s="171">
        <v>1</v>
      </c>
      <c r="G57" s="172" t="s">
        <v>65</v>
      </c>
      <c r="H57" s="171">
        <v>1</v>
      </c>
      <c r="I57" s="171">
        <v>1</v>
      </c>
      <c r="J57" s="227">
        <v>3</v>
      </c>
      <c r="K57" s="92">
        <v>9</v>
      </c>
      <c r="L57" s="92"/>
      <c r="M57" s="92"/>
      <c r="N57" s="226"/>
      <c r="O57" s="92"/>
      <c r="P57" s="92"/>
      <c r="Q57" s="225"/>
    </row>
    <row r="58" spans="3:17" ht="31.5">
      <c r="C58" s="39" t="s">
        <v>64</v>
      </c>
      <c r="D58" s="171"/>
      <c r="E58" s="171"/>
      <c r="F58" s="171">
        <v>6</v>
      </c>
      <c r="G58" s="174"/>
      <c r="H58" s="171">
        <v>1</v>
      </c>
      <c r="I58" s="171">
        <v>6</v>
      </c>
      <c r="K58" s="92"/>
      <c r="L58" s="92"/>
      <c r="M58" s="92"/>
      <c r="N58" s="226"/>
      <c r="O58" s="92"/>
      <c r="P58" s="92"/>
      <c r="Q58" s="225"/>
    </row>
    <row r="59" spans="3:17" ht="47.25">
      <c r="C59" s="170" t="s">
        <v>54</v>
      </c>
      <c r="D59" s="171"/>
      <c r="E59" s="171"/>
      <c r="F59" s="171">
        <v>2</v>
      </c>
      <c r="G59" s="173"/>
      <c r="H59" s="171">
        <v>1</v>
      </c>
      <c r="I59" s="171">
        <v>2</v>
      </c>
      <c r="K59" s="92"/>
      <c r="L59" s="92"/>
      <c r="M59" s="92"/>
      <c r="N59" s="226"/>
      <c r="O59" s="92"/>
      <c r="P59" s="92"/>
      <c r="Q59" s="225"/>
    </row>
    <row r="60" spans="3:17" ht="47.25">
      <c r="C60" s="45" t="s">
        <v>54</v>
      </c>
      <c r="D60" s="39"/>
      <c r="E60" s="39"/>
      <c r="F60" s="39">
        <v>1</v>
      </c>
      <c r="G60" s="53" t="s">
        <v>113</v>
      </c>
      <c r="H60" s="39">
        <v>1</v>
      </c>
      <c r="I60" s="39">
        <v>1</v>
      </c>
      <c r="K60" s="92"/>
      <c r="L60" s="92"/>
      <c r="M60" s="92"/>
      <c r="N60" s="226"/>
      <c r="O60" s="92"/>
      <c r="P60" s="92"/>
      <c r="Q60" s="225"/>
    </row>
    <row r="61" spans="3:17" ht="31.5">
      <c r="C61" s="39" t="s">
        <v>58</v>
      </c>
      <c r="D61" s="39"/>
      <c r="E61" s="39"/>
      <c r="F61" s="39">
        <v>1</v>
      </c>
      <c r="G61" s="53" t="s">
        <v>117</v>
      </c>
      <c r="H61" s="39">
        <v>1</v>
      </c>
      <c r="I61" s="39">
        <v>1</v>
      </c>
      <c r="K61" s="92"/>
      <c r="L61" s="92"/>
      <c r="M61" s="92"/>
      <c r="N61" s="226"/>
      <c r="O61" s="92"/>
      <c r="P61" s="92"/>
      <c r="Q61" s="225"/>
    </row>
    <row r="62" spans="3:17" ht="31.5">
      <c r="C62" s="39" t="s">
        <v>58</v>
      </c>
      <c r="D62" s="39"/>
      <c r="E62" s="39"/>
      <c r="F62" s="39">
        <v>1</v>
      </c>
      <c r="G62" s="53" t="s">
        <v>120</v>
      </c>
      <c r="H62" s="39">
        <v>1</v>
      </c>
      <c r="I62" s="39">
        <v>1</v>
      </c>
      <c r="K62" s="225"/>
      <c r="L62" s="225"/>
      <c r="M62" s="225"/>
      <c r="N62" s="225"/>
      <c r="O62" s="225"/>
      <c r="P62" s="225"/>
      <c r="Q62" s="225"/>
    </row>
    <row r="63" spans="3:17" ht="63">
      <c r="C63" s="39" t="s">
        <v>58</v>
      </c>
      <c r="D63" s="39"/>
      <c r="E63" s="39"/>
      <c r="F63" s="39">
        <v>1</v>
      </c>
      <c r="G63" s="53" t="s">
        <v>121</v>
      </c>
      <c r="H63" s="39">
        <v>1</v>
      </c>
      <c r="I63" s="39">
        <v>1</v>
      </c>
      <c r="K63" s="225"/>
      <c r="L63" s="225"/>
      <c r="M63" s="225"/>
      <c r="N63" s="225"/>
      <c r="O63" s="225"/>
      <c r="P63" s="225"/>
      <c r="Q63" s="225"/>
    </row>
    <row r="64" spans="3:17" ht="31.5">
      <c r="C64" s="39" t="s">
        <v>58</v>
      </c>
      <c r="D64" s="39"/>
      <c r="E64" s="39"/>
      <c r="F64" s="39">
        <v>1</v>
      </c>
      <c r="G64" s="53" t="s">
        <v>122</v>
      </c>
      <c r="H64" s="39">
        <v>1</v>
      </c>
      <c r="I64" s="39">
        <v>1</v>
      </c>
      <c r="K64" s="225"/>
      <c r="L64" s="225"/>
      <c r="M64" s="225"/>
      <c r="N64" s="225"/>
      <c r="O64" s="225"/>
      <c r="P64" s="225"/>
      <c r="Q64" s="225"/>
    </row>
    <row r="65" spans="3:11" ht="31.5">
      <c r="C65" s="39" t="s">
        <v>58</v>
      </c>
      <c r="D65" s="39"/>
      <c r="E65" s="39"/>
      <c r="F65" s="39">
        <v>1</v>
      </c>
      <c r="G65" s="53" t="s">
        <v>123</v>
      </c>
      <c r="H65" s="39">
        <v>1</v>
      </c>
      <c r="I65" s="39">
        <v>1</v>
      </c>
    </row>
    <row r="66" spans="3:11" ht="47.25">
      <c r="C66" s="39" t="s">
        <v>59</v>
      </c>
      <c r="D66" s="39">
        <v>4</v>
      </c>
      <c r="E66" s="39" t="s">
        <v>146</v>
      </c>
      <c r="F66" s="39">
        <v>59</v>
      </c>
      <c r="G66" s="53" t="s">
        <v>60</v>
      </c>
      <c r="H66" s="39">
        <v>1</v>
      </c>
      <c r="I66" s="39">
        <v>3</v>
      </c>
    </row>
    <row r="67" spans="3:11" ht="15.75">
      <c r="C67" s="39"/>
      <c r="D67" s="39"/>
      <c r="E67" s="39"/>
      <c r="F67" s="39">
        <v>1</v>
      </c>
      <c r="G67" s="53" t="s">
        <v>147</v>
      </c>
      <c r="H67" s="39">
        <v>1</v>
      </c>
      <c r="I67" s="39">
        <v>1</v>
      </c>
    </row>
    <row r="68" spans="3:11" ht="15.75">
      <c r="C68" s="39"/>
      <c r="D68" s="39"/>
      <c r="E68" s="39"/>
      <c r="F68" s="39">
        <v>1</v>
      </c>
      <c r="G68" s="53" t="s">
        <v>148</v>
      </c>
      <c r="H68" s="39">
        <v>1</v>
      </c>
      <c r="I68" s="39">
        <v>1</v>
      </c>
    </row>
    <row r="69" spans="3:11" ht="15.75">
      <c r="C69" s="39"/>
      <c r="D69" s="39"/>
      <c r="E69" s="39"/>
      <c r="F69" s="39">
        <v>2</v>
      </c>
      <c r="G69" s="53" t="s">
        <v>75</v>
      </c>
      <c r="H69" s="39">
        <v>2</v>
      </c>
      <c r="I69" s="39">
        <v>2</v>
      </c>
    </row>
    <row r="70" spans="3:11" ht="47.25">
      <c r="C70" s="169" t="s">
        <v>54</v>
      </c>
      <c r="D70" s="191"/>
      <c r="E70" s="191"/>
      <c r="F70" s="191">
        <v>10</v>
      </c>
      <c r="G70" s="192" t="s">
        <v>149</v>
      </c>
      <c r="H70" s="191">
        <v>10</v>
      </c>
      <c r="I70" s="191">
        <v>10</v>
      </c>
      <c r="J70" s="228">
        <v>12</v>
      </c>
      <c r="K70" s="228">
        <v>12</v>
      </c>
    </row>
    <row r="71" spans="3:11" ht="31.5">
      <c r="C71" s="191" t="s">
        <v>64</v>
      </c>
      <c r="D71" s="191"/>
      <c r="E71" s="191"/>
      <c r="F71" s="191">
        <v>2</v>
      </c>
      <c r="G71" s="194"/>
      <c r="H71" s="191">
        <v>1</v>
      </c>
      <c r="I71" s="191">
        <v>2</v>
      </c>
    </row>
    <row r="72" spans="3:11" ht="47.25">
      <c r="C72" s="191" t="s">
        <v>59</v>
      </c>
      <c r="D72" s="191"/>
      <c r="E72" s="191"/>
      <c r="F72" s="191">
        <v>1</v>
      </c>
      <c r="G72" s="193"/>
      <c r="H72" s="191">
        <v>1</v>
      </c>
      <c r="I72" s="191">
        <v>1</v>
      </c>
    </row>
    <row r="73" spans="3:11" ht="15.75">
      <c r="C73" s="39"/>
      <c r="D73" s="39"/>
      <c r="E73" s="39"/>
      <c r="F73" s="39">
        <v>2</v>
      </c>
      <c r="G73" s="53" t="s">
        <v>151</v>
      </c>
      <c r="H73" s="39">
        <v>1</v>
      </c>
      <c r="I73" s="39">
        <v>2</v>
      </c>
    </row>
    <row r="74" spans="3:11" ht="15.75">
      <c r="C74" s="39"/>
      <c r="D74" s="39"/>
      <c r="E74" s="39"/>
      <c r="F74" s="39">
        <v>1</v>
      </c>
      <c r="G74" s="53" t="s">
        <v>152</v>
      </c>
      <c r="H74" s="39">
        <v>1</v>
      </c>
      <c r="I74" s="39">
        <v>1</v>
      </c>
    </row>
    <row r="75" spans="3:11" ht="31.5">
      <c r="C75" s="39"/>
      <c r="D75" s="39"/>
      <c r="E75" s="39"/>
      <c r="F75" s="39">
        <v>2</v>
      </c>
      <c r="G75" s="53" t="s">
        <v>61</v>
      </c>
      <c r="H75" s="39">
        <v>1</v>
      </c>
      <c r="I75" s="39">
        <v>2</v>
      </c>
    </row>
    <row r="76" spans="3:11" ht="15.75">
      <c r="C76" s="39"/>
      <c r="D76" s="39"/>
      <c r="E76" s="39"/>
      <c r="F76" s="39">
        <v>2</v>
      </c>
      <c r="G76" s="53" t="s">
        <v>154</v>
      </c>
      <c r="H76" s="39">
        <v>1</v>
      </c>
      <c r="I76" s="39">
        <v>2</v>
      </c>
    </row>
    <row r="77" spans="3:11" ht="31.5">
      <c r="C77" s="39"/>
      <c r="D77" s="39"/>
      <c r="E77" s="39"/>
      <c r="F77" s="39">
        <v>1</v>
      </c>
      <c r="G77" s="53" t="s">
        <v>153</v>
      </c>
      <c r="H77" s="39">
        <v>1</v>
      </c>
      <c r="I77" s="39">
        <v>1</v>
      </c>
    </row>
    <row r="78" spans="3:11" ht="15.75">
      <c r="C78" s="39"/>
      <c r="D78" s="39"/>
      <c r="E78" s="39"/>
      <c r="F78" s="39">
        <v>2</v>
      </c>
      <c r="G78" s="53" t="s">
        <v>150</v>
      </c>
      <c r="H78" s="39">
        <v>1</v>
      </c>
      <c r="I78" s="39">
        <v>2</v>
      </c>
    </row>
    <row r="79" spans="3:11" ht="15.75">
      <c r="D79" s="39">
        <v>4</v>
      </c>
      <c r="E79" s="39" t="s">
        <v>140</v>
      </c>
      <c r="F79" s="39">
        <v>5</v>
      </c>
      <c r="G79" s="53" t="s">
        <v>141</v>
      </c>
      <c r="H79" s="39">
        <v>1</v>
      </c>
      <c r="I79" s="39">
        <v>0</v>
      </c>
    </row>
    <row r="80" spans="3:11" ht="15.75">
      <c r="D80" s="39"/>
      <c r="E80" s="39"/>
      <c r="F80" s="39">
        <v>1</v>
      </c>
      <c r="G80" s="53" t="s">
        <v>142</v>
      </c>
      <c r="H80" s="39">
        <v>1</v>
      </c>
      <c r="I80" s="39">
        <v>1</v>
      </c>
    </row>
    <row r="81" spans="4:9" ht="31.5">
      <c r="D81" s="39"/>
      <c r="E81" s="39"/>
      <c r="F81" s="39">
        <v>1</v>
      </c>
      <c r="G81" s="53" t="s">
        <v>143</v>
      </c>
      <c r="H81" s="39">
        <v>1</v>
      </c>
      <c r="I81" s="39">
        <v>1</v>
      </c>
    </row>
    <row r="82" spans="4:9" ht="15.75">
      <c r="D82" s="39"/>
      <c r="E82" s="39"/>
      <c r="F82" s="39">
        <v>2</v>
      </c>
      <c r="G82" s="53" t="s">
        <v>144</v>
      </c>
      <c r="H82" s="39">
        <v>1</v>
      </c>
      <c r="I82" s="39">
        <v>2</v>
      </c>
    </row>
    <row r="83" spans="4:9" ht="15.75">
      <c r="D83" s="39"/>
      <c r="E83" s="39"/>
      <c r="F83" s="39">
        <v>1</v>
      </c>
      <c r="G83" s="53" t="s">
        <v>145</v>
      </c>
      <c r="H83" s="39">
        <v>1</v>
      </c>
      <c r="I83" s="39">
        <v>1</v>
      </c>
    </row>
    <row r="84" spans="4:9" ht="15.75">
      <c r="D84" s="39"/>
      <c r="E84" s="39"/>
      <c r="F84" s="39">
        <v>1</v>
      </c>
      <c r="G84" s="53" t="s">
        <v>96</v>
      </c>
      <c r="H84" s="39">
        <v>1</v>
      </c>
      <c r="I84" s="39">
        <v>1</v>
      </c>
    </row>
    <row r="85" spans="4:9" ht="31.5">
      <c r="D85" s="39">
        <v>3</v>
      </c>
      <c r="E85" s="39" t="s">
        <v>132</v>
      </c>
      <c r="F85" s="39">
        <v>37</v>
      </c>
      <c r="G85" s="53" t="s">
        <v>62</v>
      </c>
      <c r="H85" s="39">
        <v>6</v>
      </c>
      <c r="I85" s="39">
        <v>10</v>
      </c>
    </row>
    <row r="86" spans="4:9" ht="15.75">
      <c r="D86" s="39"/>
      <c r="E86" s="39"/>
      <c r="F86" s="39">
        <v>4</v>
      </c>
      <c r="G86" s="53" t="s">
        <v>133</v>
      </c>
      <c r="H86" s="39">
        <v>1</v>
      </c>
      <c r="I86" s="39">
        <v>4</v>
      </c>
    </row>
    <row r="87" spans="4:9" ht="15.75">
      <c r="D87" s="39"/>
      <c r="E87" s="39"/>
      <c r="F87" s="39">
        <v>1</v>
      </c>
      <c r="G87" s="53" t="s">
        <v>134</v>
      </c>
      <c r="H87" s="39">
        <v>1</v>
      </c>
      <c r="I87" s="39">
        <v>1</v>
      </c>
    </row>
    <row r="88" spans="4:9" ht="15.75">
      <c r="D88" s="39"/>
      <c r="E88" s="39"/>
      <c r="F88" s="39">
        <v>1</v>
      </c>
      <c r="G88" s="53" t="s">
        <v>135</v>
      </c>
      <c r="H88" s="39">
        <v>1</v>
      </c>
      <c r="I88" s="39">
        <v>1</v>
      </c>
    </row>
    <row r="89" spans="4:9" ht="15.75">
      <c r="D89" s="39"/>
      <c r="E89" s="39"/>
      <c r="F89" s="39">
        <v>1</v>
      </c>
      <c r="G89" s="53" t="s">
        <v>136</v>
      </c>
      <c r="H89" s="39">
        <v>1</v>
      </c>
      <c r="I89" s="39">
        <v>1</v>
      </c>
    </row>
    <row r="90" spans="4:9" ht="15.75">
      <c r="D90" s="39"/>
      <c r="E90" s="39"/>
      <c r="F90" s="39">
        <v>1</v>
      </c>
      <c r="G90" s="53" t="s">
        <v>137</v>
      </c>
      <c r="H90" s="39">
        <v>1</v>
      </c>
      <c r="I90" s="39">
        <v>1</v>
      </c>
    </row>
    <row r="91" spans="4:9" ht="15.75">
      <c r="D91" s="39"/>
      <c r="E91" s="39"/>
      <c r="F91" s="39">
        <v>1</v>
      </c>
      <c r="G91" s="53" t="s">
        <v>138</v>
      </c>
      <c r="H91" s="39">
        <v>1</v>
      </c>
      <c r="I91" s="39">
        <v>1</v>
      </c>
    </row>
    <row r="92" spans="4:9" ht="15.75">
      <c r="D92" s="39"/>
      <c r="E92" s="39"/>
      <c r="F92" s="39">
        <v>1</v>
      </c>
      <c r="G92" s="53" t="s">
        <v>139</v>
      </c>
      <c r="H92" s="39">
        <v>1</v>
      </c>
      <c r="I92" s="39">
        <v>1</v>
      </c>
    </row>
    <row r="93" spans="4:9" ht="15.75">
      <c r="D93" s="39">
        <v>3</v>
      </c>
      <c r="E93" s="39" t="s">
        <v>131</v>
      </c>
      <c r="F93" s="39">
        <v>1</v>
      </c>
      <c r="G93" s="53" t="s">
        <v>126</v>
      </c>
      <c r="H93" s="39">
        <v>1</v>
      </c>
      <c r="I93" s="39">
        <v>1</v>
      </c>
    </row>
    <row r="94" spans="4:9" ht="31.5">
      <c r="D94" s="39"/>
      <c r="E94" s="39"/>
      <c r="F94" s="39">
        <v>1</v>
      </c>
      <c r="G94" s="53" t="s">
        <v>128</v>
      </c>
      <c r="H94" s="39">
        <v>1</v>
      </c>
      <c r="I94" s="39">
        <v>1</v>
      </c>
    </row>
    <row r="95" spans="4:9" ht="31.5">
      <c r="D95" s="39"/>
      <c r="E95" s="39"/>
      <c r="F95" s="39">
        <v>1</v>
      </c>
      <c r="G95" s="53" t="s">
        <v>129</v>
      </c>
      <c r="H95" s="39">
        <v>1</v>
      </c>
      <c r="I95" s="39">
        <v>1</v>
      </c>
    </row>
    <row r="96" spans="4:9" ht="15.75">
      <c r="D96" s="39"/>
      <c r="E96" s="39"/>
      <c r="F96" s="39">
        <v>1</v>
      </c>
      <c r="G96" s="53" t="s">
        <v>130</v>
      </c>
      <c r="H96" s="39">
        <v>1</v>
      </c>
      <c r="I96" s="39">
        <v>1</v>
      </c>
    </row>
    <row r="97" spans="3:9" ht="31.5">
      <c r="C97" s="39" t="s">
        <v>64</v>
      </c>
      <c r="D97" s="39">
        <v>3</v>
      </c>
      <c r="E97" s="39" t="s">
        <v>82</v>
      </c>
      <c r="F97" s="39">
        <v>6</v>
      </c>
      <c r="G97" s="53" t="s">
        <v>155</v>
      </c>
      <c r="H97" s="39">
        <v>6</v>
      </c>
      <c r="I97" s="39">
        <v>6</v>
      </c>
    </row>
    <row r="98" spans="3:9" ht="15.75">
      <c r="C98" s="39"/>
      <c r="D98" s="39"/>
      <c r="E98" s="39"/>
      <c r="F98" s="39">
        <v>7</v>
      </c>
      <c r="G98" s="53" t="s">
        <v>156</v>
      </c>
      <c r="H98" s="39">
        <v>7</v>
      </c>
      <c r="I98" s="39">
        <v>7</v>
      </c>
    </row>
    <row r="99" spans="3:9" ht="15.75">
      <c r="C99" s="39"/>
      <c r="D99" s="39"/>
      <c r="E99" s="39"/>
      <c r="F99" s="39">
        <v>1</v>
      </c>
      <c r="G99" s="53" t="s">
        <v>157</v>
      </c>
      <c r="H99" s="39">
        <v>1</v>
      </c>
      <c r="I99" s="39">
        <v>1</v>
      </c>
    </row>
    <row r="100" spans="3:9" ht="15.75">
      <c r="C100" s="39"/>
      <c r="D100" s="39"/>
      <c r="E100" s="39"/>
      <c r="F100" s="39">
        <v>1</v>
      </c>
      <c r="G100" s="53" t="s">
        <v>158</v>
      </c>
      <c r="H100" s="39">
        <v>1</v>
      </c>
      <c r="I100" s="39">
        <v>1</v>
      </c>
    </row>
    <row r="101" spans="3:9" ht="15.75">
      <c r="C101" s="39"/>
      <c r="D101" s="39"/>
      <c r="E101" s="39"/>
      <c r="F101" s="39">
        <v>1</v>
      </c>
      <c r="G101" s="53" t="s">
        <v>159</v>
      </c>
      <c r="H101" s="39">
        <v>1</v>
      </c>
      <c r="I101" s="39">
        <v>1</v>
      </c>
    </row>
    <row r="102" spans="3:9" ht="15.75">
      <c r="C102" s="39"/>
      <c r="D102" s="39"/>
      <c r="E102" s="39"/>
      <c r="F102" s="39">
        <v>1</v>
      </c>
      <c r="G102" s="53" t="s">
        <v>160</v>
      </c>
      <c r="H102" s="39">
        <v>1</v>
      </c>
      <c r="I102" s="39">
        <v>1</v>
      </c>
    </row>
    <row r="103" spans="3:9" ht="15.75">
      <c r="D103" s="100">
        <v>2</v>
      </c>
      <c r="E103" s="100" t="s">
        <v>174</v>
      </c>
      <c r="F103" s="45">
        <v>1</v>
      </c>
      <c r="G103" s="90" t="s">
        <v>175</v>
      </c>
      <c r="H103" s="45">
        <v>1</v>
      </c>
      <c r="I103" s="39">
        <v>1</v>
      </c>
    </row>
    <row r="104" spans="3:9" ht="15.75">
      <c r="D104" s="39"/>
      <c r="E104" s="39"/>
      <c r="F104" s="45">
        <v>1</v>
      </c>
      <c r="G104" s="90" t="s">
        <v>176</v>
      </c>
      <c r="H104" s="45">
        <v>1</v>
      </c>
      <c r="I104" s="39">
        <v>1</v>
      </c>
    </row>
    <row r="105" spans="3:9" ht="31.5">
      <c r="D105" s="39"/>
      <c r="E105" s="39"/>
      <c r="F105" s="45">
        <v>1</v>
      </c>
      <c r="G105" s="90" t="s">
        <v>177</v>
      </c>
      <c r="H105" s="45">
        <v>1</v>
      </c>
      <c r="I105" s="39">
        <v>1</v>
      </c>
    </row>
    <row r="106" spans="3:9" ht="15.75">
      <c r="D106" s="11"/>
      <c r="E106" s="11"/>
      <c r="F106" s="45">
        <v>1</v>
      </c>
      <c r="G106" s="90" t="s">
        <v>178</v>
      </c>
      <c r="H106" s="39">
        <v>1</v>
      </c>
      <c r="I106" s="45">
        <v>1</v>
      </c>
    </row>
    <row r="107" spans="3:9" ht="15.75">
      <c r="D107" s="39">
        <v>2</v>
      </c>
      <c r="E107" s="39" t="s">
        <v>179</v>
      </c>
      <c r="F107" s="45"/>
      <c r="G107" s="90"/>
      <c r="H107" s="39"/>
      <c r="I107" s="45"/>
    </row>
    <row r="108" spans="3:9" ht="15.75">
      <c r="D108" s="39"/>
      <c r="E108" s="39"/>
      <c r="F108" s="45">
        <v>1</v>
      </c>
      <c r="G108" s="90" t="s">
        <v>180</v>
      </c>
      <c r="H108" s="39">
        <v>1</v>
      </c>
      <c r="I108" s="45">
        <v>1</v>
      </c>
    </row>
    <row r="109" spans="3:9" ht="15.75">
      <c r="D109" s="39"/>
      <c r="E109" s="39"/>
      <c r="F109" s="45">
        <v>1</v>
      </c>
      <c r="G109" s="90" t="s">
        <v>181</v>
      </c>
      <c r="H109" s="39">
        <v>1</v>
      </c>
      <c r="I109" s="45">
        <v>1</v>
      </c>
    </row>
    <row r="110" spans="3:9" ht="15.75">
      <c r="D110" s="39"/>
      <c r="E110" s="39"/>
      <c r="F110" s="45">
        <v>1</v>
      </c>
      <c r="G110" s="90" t="s">
        <v>182</v>
      </c>
      <c r="H110" s="39">
        <v>1</v>
      </c>
      <c r="I110" s="45">
        <v>1</v>
      </c>
    </row>
    <row r="111" spans="3:9" ht="15.75">
      <c r="D111" s="39"/>
      <c r="E111" s="39"/>
      <c r="F111" s="45">
        <v>1</v>
      </c>
      <c r="G111" s="90" t="s">
        <v>184</v>
      </c>
      <c r="H111" s="39">
        <v>1</v>
      </c>
      <c r="I111" s="45">
        <v>1</v>
      </c>
    </row>
    <row r="112" spans="3:9" ht="15.75">
      <c r="D112" s="39"/>
      <c r="E112" s="39"/>
      <c r="F112" s="45">
        <v>1</v>
      </c>
      <c r="G112" s="90" t="s">
        <v>185</v>
      </c>
      <c r="H112" s="39">
        <v>1</v>
      </c>
      <c r="I112" s="45">
        <v>1</v>
      </c>
    </row>
    <row r="113" spans="4:9" ht="31.5">
      <c r="D113" s="39"/>
      <c r="E113" s="39"/>
      <c r="F113" s="45">
        <v>3</v>
      </c>
      <c r="G113" s="90" t="s">
        <v>187</v>
      </c>
      <c r="H113" s="39">
        <v>1</v>
      </c>
      <c r="I113" s="45">
        <v>3</v>
      </c>
    </row>
  </sheetData>
  <mergeCells count="21">
    <mergeCell ref="G70:G72"/>
    <mergeCell ref="G26:G27"/>
    <mergeCell ref="G47:G48"/>
    <mergeCell ref="G28:G29"/>
    <mergeCell ref="G4:G5"/>
    <mergeCell ref="G17:G22"/>
    <mergeCell ref="G6:G8"/>
    <mergeCell ref="G23:G24"/>
    <mergeCell ref="G45:G46"/>
    <mergeCell ref="C2:C3"/>
    <mergeCell ref="D2:D3"/>
    <mergeCell ref="E2:E3"/>
    <mergeCell ref="H2:H3"/>
    <mergeCell ref="I2:I3"/>
    <mergeCell ref="F2:F3"/>
    <mergeCell ref="G2:G3"/>
    <mergeCell ref="G57:G59"/>
    <mergeCell ref="G51:G53"/>
    <mergeCell ref="G32:G33"/>
    <mergeCell ref="G11:G14"/>
    <mergeCell ref="G43:G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Общая</vt:lpstr>
      <vt:lpstr>ППКРС и ППССЗ</vt:lpstr>
      <vt:lpstr>ППКРС и ППССЗ (2)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2024-06-20T13:39:57Z</dcterms:modified>
</cp:coreProperties>
</file>